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<sst xmlns="http://schemas.openxmlformats.org/spreadsheetml/2006/main" count="334" uniqueCount="229">
  <si>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</si>
  <si>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</si>
  <si>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</si>
  <si>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</si>
  <si>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</si>
  <si>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</si>
  <si>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</si>
  <si>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</si>
  <si>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</si>
  <si>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</si>
  <si>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</si>
  <si>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</si>
  <si>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</si>
  <si>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</si>
  <si>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</si>
  <si>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</si>
  <si>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</si>
  <si>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</si>
  <si>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</si>
  <si>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</si>
  <si>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</si>
  <si>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</si>
  <si>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</si>
  <si>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</si>
  <si>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</si>
  <si>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</si>
  <si>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</si>
  <si>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</si>
  <si>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</si>
  <si>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</si>
  <si>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</si>
  <si>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</si>
  <si>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</si>
  <si>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</si>
  <si>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</si>
  <si>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</si>
  <si>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</si>
  <si>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</si>
  <si>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</si>
  <si>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</si>
  <si>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</si>
  <si>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</si>
  <si>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</si>
  <si>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</si>
  <si>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</si>
  <si>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</si>
  <si>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</si>
  <si>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</si>
  <si>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</si>
  <si>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</si>
  <si>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</si>
  <si>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</si>
  <si>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</si>
  <si>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</si>
  <si>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</si>
  <si>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</si>
  <si>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</si>
  <si>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</si>
  <si>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</si>
  <si>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</si>
  <si>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</si>
  <si>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</si>
  <si>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</si>
  <si>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</si>
  <si>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</si>
  <si>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</si>
  <si>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</si>
  <si>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</si>
  <si>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</si>
  <si>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</si>
  <si>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</si>
  <si>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</si>
  <si>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</si>
  <si>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</si>
  <si>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</si>
  <si>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</si>
  <si>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</si>
  <si>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</si>
  <si>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</si>
  <si>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</si>
  <si>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</si>
  <si>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</si>
  <si>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</si>
  <si>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</si>
  <si>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</si>
  <si>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</si>
  <si>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</si>
  <si>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</si>
  <si>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</si>
  <si>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</si>
  <si>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</si>
  <si>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</si>
  <si>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</si>
  <si>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</si>
  <si>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</si>
  <si>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</si>
  <si>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</si>
  <si>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</si>
  <si>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</si>
  <si>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</si>
  <si>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</si>
  <si>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</si>
  <si>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</si>
  <si>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</si>
  <si>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</si>
  <si>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</si>
  <si>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</si>
  <si>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</si>
  <si>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</si>
  <si>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</si>
  <si>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</si>
  <si>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</si>
  <si>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</si>
  <si>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</si>
  <si>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</si>
  <si>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</si>
  <si>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</si>
  <si>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</si>
  <si>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</si>
  <si>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</si>
  <si>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</si>
  <si>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</si>
  <si>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</si>
  <si>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</si>
  <si>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</si>
  <si>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</si>
  <si>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</si>
  <si>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</si>
  <si>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</si>
  <si>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</si>
  <si>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</si>
  <si>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</si>
  <si>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</si>
  <si>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</si>
  <si>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</si>
  <si>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</si>
  <si>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</si>
  <si>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</si>
  <si>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</si>
  <si>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</si>
  <si>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</si>
  <si>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</si>
  <si>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</si>
  <si>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</si>
  <si>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</si>
  <si>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</si>
  <si>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</si>
  <si>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</si>
  <si>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</si>
  <si>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</si>
  <si>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</si>
  <si>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</si>
  <si>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</si>
  <si>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</si>
  <si>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</si>
  <si>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</si>
  <si>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</si>
  <si>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</si>
  <si>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</si>
  <si>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</si>
  <si>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</si>
  <si>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</si>
  <si>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</si>
  <si>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</si>
  <si>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</si>
  <si>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</si>
  <si>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</si>
  <si>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</si>
  <si>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</si>
  <si>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</si>
  <si>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</si>
  <si>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</si>
  <si>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</si>
  <si>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</si>
  <si>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</si>
  <si>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</si>
  <si>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</si>
  <si>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</si>
  <si>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</si>
  <si>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</si>
  <si>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</si>
  <si>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</si>
  <si>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</si>
  <si>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</si>
  <si>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</si>
  <si>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</si>
  <si>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</si>
  <si>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</si>
  <si>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</si>
  <si>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</si>
  <si>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</si>
  <si>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</si>
  <si>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</si>
  <si>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</si>
  <si>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</si>
  <si>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</si>
  <si>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</si>
  <si>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</si>
  <si>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</si>
  <si>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</si>
  <si>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</si>
  <si>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</si>
  <si>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</si>
  <si>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</si>
  <si>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</si>
  <si>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</si>
  <si>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</si>
  <si>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</si>
  <si>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1-45</t>
  </si>
  <si>
    <t>ул. Гаврилова  д.10 б</t>
  </si>
  <si>
    <t>бутовый ленточный</t>
  </si>
  <si>
    <t>отколы трещины</t>
  </si>
  <si>
    <t>бревенчатые, обшиты тёсом</t>
  </si>
  <si>
    <t>гниль в нижних венцах, осадка</t>
  </si>
  <si>
    <t>дощатые</t>
  </si>
  <si>
    <t>деревянные по балкам</t>
  </si>
  <si>
    <t>прогиб балок, гниль</t>
  </si>
  <si>
    <t>прогиб стропил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</si>
  <si>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</si>
  <si>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</si>
  <si>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</si>
  <si>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</si>
  <si>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филенчатые</t>
  </si>
  <si>
    <t>штукатурка, побелка, покраска</t>
  </si>
  <si>
    <t>тес окрашенный</t>
  </si>
  <si>
    <t>трещины</t>
  </si>
  <si>
    <t>печное</t>
  </si>
  <si>
    <t>удовл.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</si>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</sst>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94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5" t="s">
        <v>0</v>
      </c>
      <c r="G1" s="85"/>
    </row>
    <row r="2" spans="1:7" ht="15.75">
      <c r="A2" s="1"/>
      <c r="B2" s="2"/>
      <c r="C2" s="2"/>
      <c r="D2" s="3"/>
      <c r="E2" s="3"/>
      <c r="F2" s="85" t="s">
        <v>208</v>
      </c>
      <c r="G2" s="85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6" t="s">
        <v>9</v>
      </c>
      <c r="B15" s="86"/>
      <c r="C15" s="86"/>
      <c r="D15" s="86"/>
      <c r="E15" s="86"/>
      <c r="F15" s="86"/>
      <c r="G15" s="86"/>
    </row>
    <row r="16" spans="1:7" ht="15.75">
      <c r="A16" s="87" t="s">
        <v>10</v>
      </c>
      <c r="B16" s="87"/>
      <c r="C16" s="87"/>
      <c r="D16" s="87"/>
      <c r="E16" s="87"/>
      <c r="F16" s="87"/>
      <c r="G16" s="87"/>
    </row>
    <row r="17" spans="1:7" ht="15.75">
      <c r="A17" s="88" t="s">
        <v>11</v>
      </c>
      <c r="B17" s="88"/>
      <c r="C17" s="88"/>
      <c r="D17" s="88"/>
      <c r="E17" s="88"/>
      <c r="F17" s="88"/>
      <c r="G17" s="88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209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5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735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191.1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166.7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131.1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109.8825</v>
      </c>
      <c r="F53" s="5" t="s">
        <v>26</v>
      </c>
      <c r="G53" s="5"/>
    </row>
    <row r="54" spans="1:7" ht="15.75">
      <c r="A54" s="1" t="s">
        <v>51</v>
      </c>
      <c r="B54" s="14"/>
      <c r="C54" s="25">
        <v>109.8825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88">
        <v>200.04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180</v>
      </c>
      <c r="F58" s="5" t="s">
        <v>26</v>
      </c>
      <c r="G58" s="5"/>
    </row>
    <row r="59" spans="1:7" ht="15.75">
      <c r="A59" s="1" t="s">
        <v>55</v>
      </c>
      <c r="B59" s="14"/>
      <c r="C59" s="25">
        <v>20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11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89" t="s">
        <v>60</v>
      </c>
      <c r="B65" s="89"/>
      <c r="C65" s="89"/>
      <c r="D65" s="89"/>
      <c r="E65" s="89"/>
      <c r="F65" s="89"/>
      <c r="G65" s="89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90" t="s">
        <v>61</v>
      </c>
      <c r="B67" s="90"/>
      <c r="C67" s="91"/>
      <c r="D67" s="92" t="s">
        <v>62</v>
      </c>
      <c r="E67" s="92"/>
      <c r="F67" s="92" t="s">
        <v>63</v>
      </c>
      <c r="G67" s="92"/>
    </row>
    <row r="68" spans="1:7" ht="15.75">
      <c r="A68" s="93" t="s">
        <v>64</v>
      </c>
      <c r="B68" s="93"/>
      <c r="C68" s="94"/>
      <c r="D68" s="95" t="s">
        <v>210</v>
      </c>
      <c r="E68" s="95"/>
      <c r="F68" s="95" t="s">
        <v>211</v>
      </c>
      <c r="G68" s="95"/>
    </row>
    <row r="69" spans="1:7" ht="15.75">
      <c r="A69" s="93" t="s">
        <v>65</v>
      </c>
      <c r="B69" s="93"/>
      <c r="C69" s="94"/>
      <c r="D69" s="95" t="s">
        <v>212</v>
      </c>
      <c r="E69" s="95"/>
      <c r="F69" s="95" t="s">
        <v>213</v>
      </c>
      <c r="G69" s="95"/>
    </row>
    <row r="70" spans="1:7" ht="15.75">
      <c r="A70" s="93" t="s">
        <v>66</v>
      </c>
      <c r="B70" s="93"/>
      <c r="C70" s="94"/>
      <c r="D70" s="95" t="s">
        <v>214</v>
      </c>
      <c r="E70" s="95"/>
      <c r="F70" s="95"/>
      <c r="G70" s="95"/>
    </row>
    <row r="71" spans="1:7" ht="15.75">
      <c r="A71" s="96" t="s">
        <v>67</v>
      </c>
      <c r="B71" s="96"/>
      <c r="C71" s="97"/>
      <c r="D71" s="92"/>
      <c r="E71" s="92"/>
      <c r="F71" s="92"/>
      <c r="G71" s="92"/>
    </row>
    <row r="72" spans="1:7" ht="15.75">
      <c r="A72" s="96" t="s">
        <v>68</v>
      </c>
      <c r="B72" s="96"/>
      <c r="C72" s="97"/>
      <c r="D72" s="98" t="s">
        <v>215</v>
      </c>
      <c r="E72" s="99"/>
      <c r="F72" s="98" t="s">
        <v>216</v>
      </c>
      <c r="G72" s="99"/>
    </row>
    <row r="73" spans="1:7" ht="15.75">
      <c r="A73" s="96" t="s">
        <v>69</v>
      </c>
      <c r="B73" s="96"/>
      <c r="C73" s="97"/>
      <c r="D73" s="100"/>
      <c r="E73" s="101"/>
      <c r="F73" s="100"/>
      <c r="G73" s="101"/>
    </row>
    <row r="74" spans="1:7" ht="15.75">
      <c r="A74" s="96" t="s">
        <v>70</v>
      </c>
      <c r="B74" s="96"/>
      <c r="C74" s="97"/>
      <c r="D74" s="102"/>
      <c r="E74" s="103"/>
      <c r="F74" s="102"/>
      <c r="G74" s="103"/>
    </row>
    <row r="75" spans="1:7" ht="15.75">
      <c r="A75" s="96" t="s">
        <v>71</v>
      </c>
      <c r="B75" s="96"/>
      <c r="C75" s="97"/>
      <c r="D75" s="92"/>
      <c r="E75" s="92"/>
      <c r="F75" s="92"/>
      <c r="G75" s="92"/>
    </row>
    <row r="76" spans="1:7" ht="15.75">
      <c r="A76" s="93" t="s">
        <v>72</v>
      </c>
      <c r="B76" s="93"/>
      <c r="C76" s="94"/>
      <c r="D76" s="95" t="s">
        <v>73</v>
      </c>
      <c r="E76" s="95"/>
      <c r="F76" s="95" t="s">
        <v>217</v>
      </c>
      <c r="G76" s="95"/>
    </row>
    <row r="77" spans="1:7" ht="15.75">
      <c r="A77" s="93" t="s">
        <v>74</v>
      </c>
      <c r="B77" s="93"/>
      <c r="C77" s="93"/>
      <c r="D77" s="95" t="s">
        <v>218</v>
      </c>
      <c r="E77" s="95"/>
      <c r="F77" s="95" t="s">
        <v>219</v>
      </c>
      <c r="G77" s="95"/>
    </row>
    <row r="78" spans="1:7" ht="15.75">
      <c r="A78" s="74" t="s">
        <v>75</v>
      </c>
      <c r="B78" s="75"/>
      <c r="C78" s="75"/>
      <c r="D78" s="76"/>
      <c r="E78" s="77"/>
      <c r="F78" s="76"/>
      <c r="G78" s="77"/>
    </row>
    <row r="79" spans="1:7" ht="15.75">
      <c r="A79" s="78" t="s">
        <v>76</v>
      </c>
      <c r="B79" s="79"/>
      <c r="C79" s="79"/>
      <c r="D79" s="80" t="s">
        <v>220</v>
      </c>
      <c r="E79" s="81"/>
      <c r="F79" s="82" t="s">
        <v>221</v>
      </c>
      <c r="G79" s="83"/>
    </row>
    <row r="80" spans="1:7" ht="15.75">
      <c r="A80" s="78" t="s">
        <v>77</v>
      </c>
      <c r="B80" s="79"/>
      <c r="C80" s="79"/>
      <c r="D80" s="80" t="s">
        <v>222</v>
      </c>
      <c r="E80" s="81"/>
      <c r="F80" s="84"/>
      <c r="G80" s="68"/>
    </row>
    <row r="81" spans="1:7" ht="15.75">
      <c r="A81" s="69" t="s">
        <v>71</v>
      </c>
      <c r="B81" s="70"/>
      <c r="C81" s="70"/>
      <c r="D81" s="71"/>
      <c r="E81" s="72"/>
      <c r="F81" s="71"/>
      <c r="G81" s="72"/>
    </row>
    <row r="82" spans="1:7" ht="15.75">
      <c r="A82" s="74" t="s">
        <v>78</v>
      </c>
      <c r="B82" s="75"/>
      <c r="C82" s="75"/>
      <c r="D82" s="76"/>
      <c r="E82" s="77"/>
      <c r="F82" s="76"/>
      <c r="G82" s="77"/>
    </row>
    <row r="83" spans="1:7" ht="15.75">
      <c r="A83" s="78" t="s">
        <v>79</v>
      </c>
      <c r="B83" s="79"/>
      <c r="C83" s="79"/>
      <c r="D83" s="80" t="s">
        <v>223</v>
      </c>
      <c r="E83" s="81"/>
      <c r="F83" s="92" t="s">
        <v>80</v>
      </c>
      <c r="G83" s="92"/>
    </row>
    <row r="84" spans="1:7" ht="15.75">
      <c r="A84" s="78" t="s">
        <v>81</v>
      </c>
      <c r="B84" s="79"/>
      <c r="C84" s="79"/>
      <c r="D84" s="80" t="s">
        <v>224</v>
      </c>
      <c r="E84" s="81"/>
      <c r="F84" s="92" t="s">
        <v>225</v>
      </c>
      <c r="G84" s="92"/>
    </row>
    <row r="85" spans="1:7" ht="15.75">
      <c r="A85" s="78" t="s">
        <v>71</v>
      </c>
      <c r="B85" s="79"/>
      <c r="C85" s="79"/>
      <c r="D85" s="80"/>
      <c r="E85" s="81"/>
      <c r="F85" s="80"/>
      <c r="G85" s="81"/>
    </row>
    <row r="86" spans="1:7" ht="15.75">
      <c r="A86" s="74" t="s">
        <v>82</v>
      </c>
      <c r="B86" s="73"/>
      <c r="C86" s="73"/>
      <c r="D86" s="76"/>
      <c r="E86" s="67"/>
      <c r="F86" s="76"/>
      <c r="G86" s="67"/>
    </row>
    <row r="87" spans="1:7" ht="15.75">
      <c r="A87" s="78" t="s">
        <v>83</v>
      </c>
      <c r="B87" s="79"/>
      <c r="C87" s="79"/>
      <c r="D87" s="80" t="s">
        <v>22</v>
      </c>
      <c r="E87" s="81"/>
      <c r="F87" s="80"/>
      <c r="G87" s="81"/>
    </row>
    <row r="88" spans="1:7" ht="15.75">
      <c r="A88" s="78" t="s">
        <v>84</v>
      </c>
      <c r="B88" s="79"/>
      <c r="C88" s="79"/>
      <c r="D88" s="80" t="s">
        <v>22</v>
      </c>
      <c r="E88" s="81"/>
      <c r="F88" s="80"/>
      <c r="G88" s="81"/>
    </row>
    <row r="89" spans="1:7" ht="15.75">
      <c r="A89" s="78" t="s">
        <v>85</v>
      </c>
      <c r="B89" s="79"/>
      <c r="C89" s="79"/>
      <c r="D89" s="80" t="s">
        <v>22</v>
      </c>
      <c r="E89" s="81"/>
      <c r="F89" s="80"/>
      <c r="G89" s="81"/>
    </row>
    <row r="90" spans="1:7" ht="15.75">
      <c r="A90" s="78" t="s">
        <v>86</v>
      </c>
      <c r="B90" s="79"/>
      <c r="C90" s="79"/>
      <c r="D90" s="80" t="s">
        <v>22</v>
      </c>
      <c r="E90" s="81"/>
      <c r="F90" s="80"/>
      <c r="G90" s="81"/>
    </row>
    <row r="91" spans="1:7" ht="15.75">
      <c r="A91" s="78" t="s">
        <v>87</v>
      </c>
      <c r="B91" s="79"/>
      <c r="C91" s="79"/>
      <c r="D91" s="80" t="s">
        <v>22</v>
      </c>
      <c r="E91" s="81"/>
      <c r="F91" s="80"/>
      <c r="G91" s="81"/>
    </row>
    <row r="92" spans="1:7" ht="15.75">
      <c r="A92" s="78" t="s">
        <v>88</v>
      </c>
      <c r="B92" s="79"/>
      <c r="C92" s="79"/>
      <c r="D92" s="80" t="s">
        <v>22</v>
      </c>
      <c r="E92" s="81"/>
      <c r="F92" s="80"/>
      <c r="G92" s="81"/>
    </row>
    <row r="93" spans="1:7" ht="15.75">
      <c r="A93" s="78" t="s">
        <v>89</v>
      </c>
      <c r="B93" s="79"/>
      <c r="C93" s="79"/>
      <c r="D93" s="80" t="s">
        <v>22</v>
      </c>
      <c r="E93" s="81"/>
      <c r="F93" s="80"/>
      <c r="G93" s="81"/>
    </row>
    <row r="94" spans="1:7" ht="15.75">
      <c r="A94" s="78" t="s">
        <v>90</v>
      </c>
      <c r="B94" s="79"/>
      <c r="C94" s="79"/>
      <c r="D94" s="80" t="s">
        <v>22</v>
      </c>
      <c r="E94" s="81"/>
      <c r="F94" s="80"/>
      <c r="G94" s="81"/>
    </row>
    <row r="95" spans="1:7" ht="15.75">
      <c r="A95" s="69" t="s">
        <v>71</v>
      </c>
      <c r="B95" s="70"/>
      <c r="C95" s="70"/>
      <c r="D95" s="71"/>
      <c r="E95" s="72"/>
      <c r="F95" s="71"/>
      <c r="G95" s="72"/>
    </row>
    <row r="96" spans="1:7" ht="15.75">
      <c r="A96" s="74" t="s">
        <v>91</v>
      </c>
      <c r="B96" s="75"/>
      <c r="C96" s="75"/>
      <c r="D96" s="76"/>
      <c r="E96" s="77"/>
      <c r="F96" s="76"/>
      <c r="G96" s="77"/>
    </row>
    <row r="97" spans="1:7" ht="15.75">
      <c r="A97" s="78" t="s">
        <v>92</v>
      </c>
      <c r="B97" s="79"/>
      <c r="C97" s="79"/>
      <c r="D97" s="76" t="s">
        <v>93</v>
      </c>
      <c r="E97" s="77"/>
      <c r="F97" s="80"/>
      <c r="G97" s="81"/>
    </row>
    <row r="98" spans="1:7" ht="15.75">
      <c r="A98" s="78" t="s">
        <v>94</v>
      </c>
      <c r="B98" s="79"/>
      <c r="C98" s="79"/>
      <c r="D98" s="76" t="s">
        <v>22</v>
      </c>
      <c r="E98" s="77"/>
      <c r="F98" s="80"/>
      <c r="G98" s="81"/>
    </row>
    <row r="99" spans="1:7" ht="15.75">
      <c r="A99" s="78" t="s">
        <v>95</v>
      </c>
      <c r="B99" s="79"/>
      <c r="C99" s="79"/>
      <c r="D99" s="80" t="s">
        <v>22</v>
      </c>
      <c r="E99" s="81"/>
      <c r="F99" s="80"/>
      <c r="G99" s="81"/>
    </row>
    <row r="100" spans="1:7" ht="15.75">
      <c r="A100" s="78" t="s">
        <v>96</v>
      </c>
      <c r="B100" s="79"/>
      <c r="C100" s="79"/>
      <c r="D100" s="80" t="s">
        <v>22</v>
      </c>
      <c r="E100" s="81"/>
      <c r="F100" s="80"/>
      <c r="G100" s="81"/>
    </row>
    <row r="101" spans="1:7" ht="15.75">
      <c r="A101" s="78" t="s">
        <v>97</v>
      </c>
      <c r="B101" s="79"/>
      <c r="C101" s="79"/>
      <c r="D101" s="80" t="s">
        <v>93</v>
      </c>
      <c r="E101" s="81"/>
      <c r="F101" s="80"/>
      <c r="G101" s="81"/>
    </row>
    <row r="102" spans="1:7" ht="15.75">
      <c r="A102" s="78" t="s">
        <v>98</v>
      </c>
      <c r="B102" s="79"/>
      <c r="C102" s="79"/>
      <c r="D102" s="80" t="s">
        <v>22</v>
      </c>
      <c r="E102" s="81"/>
      <c r="F102" s="80"/>
      <c r="G102" s="81"/>
    </row>
    <row r="103" spans="1:7" ht="15.75">
      <c r="A103" s="78" t="s">
        <v>99</v>
      </c>
      <c r="B103" s="79"/>
      <c r="C103" s="79"/>
      <c r="D103" s="80" t="s">
        <v>93</v>
      </c>
      <c r="E103" s="81"/>
      <c r="F103" s="80" t="s">
        <v>226</v>
      </c>
      <c r="G103" s="81"/>
    </row>
    <row r="104" spans="1:7" ht="15.75">
      <c r="A104" s="78" t="s">
        <v>100</v>
      </c>
      <c r="B104" s="79"/>
      <c r="C104" s="79"/>
      <c r="D104" s="80" t="s">
        <v>22</v>
      </c>
      <c r="E104" s="81"/>
      <c r="F104" s="80"/>
      <c r="G104" s="81"/>
    </row>
    <row r="105" spans="1:7" ht="15.75">
      <c r="A105" s="78" t="s">
        <v>101</v>
      </c>
      <c r="B105" s="79"/>
      <c r="C105" s="79"/>
      <c r="D105" s="80" t="s">
        <v>22</v>
      </c>
      <c r="E105" s="81"/>
      <c r="F105" s="80"/>
      <c r="G105" s="81"/>
    </row>
    <row r="106" spans="1:7" ht="15.75">
      <c r="A106" s="69" t="s">
        <v>71</v>
      </c>
      <c r="B106" s="70"/>
      <c r="C106" s="70"/>
      <c r="D106" s="71"/>
      <c r="E106" s="72"/>
      <c r="F106" s="71"/>
      <c r="G106" s="72"/>
    </row>
    <row r="107" spans="1:7" ht="15.75">
      <c r="A107" s="93" t="s">
        <v>102</v>
      </c>
      <c r="B107" s="93"/>
      <c r="C107" s="94"/>
      <c r="D107" s="95" t="s">
        <v>93</v>
      </c>
      <c r="E107" s="95"/>
      <c r="F107" s="95" t="s">
        <v>227</v>
      </c>
      <c r="G107" s="95"/>
    </row>
    <row r="109" spans="1:8" ht="47.25">
      <c r="A109" s="66" t="s">
        <v>183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184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185</v>
      </c>
      <c r="B111" s="2"/>
      <c r="C111" s="2"/>
      <c r="D111" s="3"/>
      <c r="E111" s="3"/>
      <c r="F111" s="85" t="s">
        <v>186</v>
      </c>
      <c r="G111" s="85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187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28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8" t="s">
        <v>104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105</v>
      </c>
      <c r="BG13" s="2"/>
      <c r="BH13" s="107"/>
      <c r="BI13" s="107"/>
      <c r="BJ13" s="107"/>
      <c r="BK13" s="107"/>
      <c r="BL13" s="107"/>
      <c r="BM13" s="2" t="s">
        <v>105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2" t="s">
        <v>107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1:108" ht="16.5">
      <c r="A16" s="112" t="s">
        <v>108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</row>
    <row r="17" spans="1:108" ht="16.5">
      <c r="A17" s="112" t="s">
        <v>109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</row>
    <row r="18" spans="1:108" ht="16.5">
      <c r="A18" s="112" t="s">
        <v>110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3" t="s">
        <v>209</v>
      </c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 t="s">
        <v>111</v>
      </c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 t="s">
        <v>112</v>
      </c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 t="s">
        <v>113</v>
      </c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5.75">
      <c r="A21" s="90" t="s">
        <v>114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5.75">
      <c r="A22" s="40"/>
      <c r="B22" s="114" t="s">
        <v>115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5"/>
      <c r="AS22" s="40"/>
      <c r="AT22" s="118">
        <v>0</v>
      </c>
      <c r="AU22" s="118"/>
      <c r="AV22" s="118"/>
      <c r="AW22" s="118"/>
      <c r="AX22" s="118"/>
      <c r="AY22" s="118"/>
      <c r="AZ22" s="41"/>
      <c r="BA22" s="42" t="s">
        <v>116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19">
        <v>0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1"/>
      <c r="CL22" s="119">
        <v>0</v>
      </c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1"/>
    </row>
    <row r="23" spans="1:108" ht="15.75">
      <c r="A23" s="44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24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6"/>
      <c r="BT23" s="122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23"/>
      <c r="CL23" s="122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23"/>
    </row>
    <row r="24" spans="1:108" ht="15.75">
      <c r="A24" s="40"/>
      <c r="B24" s="114" t="s">
        <v>117</v>
      </c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5"/>
      <c r="AS24" s="40"/>
      <c r="AT24" s="118">
        <v>0</v>
      </c>
      <c r="AU24" s="118"/>
      <c r="AV24" s="118"/>
      <c r="AW24" s="118"/>
      <c r="AX24" s="118"/>
      <c r="AY24" s="118"/>
      <c r="AZ24" s="41"/>
      <c r="BA24" s="42" t="s">
        <v>118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4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24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6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>
      <c r="A26" s="40"/>
      <c r="B26" s="114" t="s">
        <v>119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5"/>
      <c r="AS26" s="40"/>
      <c r="AT26" s="118">
        <v>0</v>
      </c>
      <c r="AU26" s="118"/>
      <c r="AV26" s="118"/>
      <c r="AW26" s="118"/>
      <c r="AX26" s="118"/>
      <c r="AY26" s="118"/>
      <c r="AZ26" s="41"/>
      <c r="BA26" s="42" t="s">
        <v>116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4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7"/>
      <c r="AS27" s="124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6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>
      <c r="A28" s="40"/>
      <c r="B28" s="114" t="s">
        <v>120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5"/>
      <c r="AS28" s="40"/>
      <c r="AT28" s="118">
        <v>0</v>
      </c>
      <c r="AU28" s="118"/>
      <c r="AV28" s="118"/>
      <c r="AW28" s="118"/>
      <c r="AX28" s="118"/>
      <c r="AY28" s="118"/>
      <c r="AZ28" s="41"/>
      <c r="BA28" s="133" t="s">
        <v>121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4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7"/>
      <c r="AS29" s="124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6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>
      <c r="A30" s="90" t="s">
        <v>122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5.75">
      <c r="A31" s="40"/>
      <c r="B31" s="114" t="s">
        <v>123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5"/>
      <c r="AS31" s="40"/>
      <c r="AT31" s="118">
        <v>3</v>
      </c>
      <c r="AU31" s="118"/>
      <c r="AV31" s="118"/>
      <c r="AW31" s="118"/>
      <c r="AX31" s="118"/>
      <c r="AY31" s="118"/>
      <c r="AZ31" s="41"/>
      <c r="BA31" s="42" t="s">
        <v>116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27">
        <v>1543.925378633744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0.7718083276513418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4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7"/>
      <c r="AS32" s="124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6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>
      <c r="A33" s="40"/>
      <c r="B33" s="114" t="s">
        <v>124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5"/>
      <c r="AS33" s="40"/>
      <c r="AT33" s="118">
        <v>0</v>
      </c>
      <c r="AU33" s="118"/>
      <c r="AV33" s="118"/>
      <c r="AW33" s="118"/>
      <c r="AX33" s="118"/>
      <c r="AY33" s="118"/>
      <c r="AZ33" s="41"/>
      <c r="BA33" s="42" t="s">
        <v>116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4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7"/>
      <c r="AS34" s="124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6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>
      <c r="A35" s="40"/>
      <c r="B35" s="114" t="s">
        <v>125</v>
      </c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5"/>
      <c r="AS35" s="40"/>
      <c r="AT35" s="118">
        <v>3</v>
      </c>
      <c r="AU35" s="118"/>
      <c r="AV35" s="118"/>
      <c r="AW35" s="118"/>
      <c r="AX35" s="118"/>
      <c r="AY35" s="118"/>
      <c r="AZ35" s="41"/>
      <c r="BA35" s="42" t="s">
        <v>116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27">
        <v>1179.1807507423214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0.5894724808749857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4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7"/>
      <c r="AS36" s="124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6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>
      <c r="A37" s="40"/>
      <c r="B37" s="114" t="s">
        <v>126</v>
      </c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5"/>
      <c r="AS37" s="40"/>
      <c r="AT37" s="114" t="s">
        <v>127</v>
      </c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5"/>
      <c r="BT37" s="127">
        <v>3115.926257272576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1.5576515983166248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9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6"/>
      <c r="AS38" s="49"/>
      <c r="AT38" s="28" t="s">
        <v>128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09">
        <v>2</v>
      </c>
      <c r="BF38" s="109"/>
      <c r="BG38" s="109"/>
      <c r="BH38" s="109"/>
      <c r="BI38" s="109"/>
      <c r="BJ38" s="109"/>
      <c r="BK38" s="29"/>
      <c r="BL38" s="29" t="s">
        <v>129</v>
      </c>
      <c r="BM38" s="2"/>
      <c r="BN38" s="29"/>
      <c r="BO38" s="29"/>
      <c r="BP38" s="29"/>
      <c r="BQ38" s="29"/>
      <c r="BR38" s="29"/>
      <c r="BS38" s="52"/>
      <c r="BT38" s="137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9"/>
      <c r="CL38" s="137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ht="15.75">
      <c r="A39" s="44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7"/>
      <c r="AS39" s="47"/>
      <c r="AT39" s="116" t="s">
        <v>130</v>
      </c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7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>
      <c r="A40" s="53"/>
      <c r="B40" s="114" t="s">
        <v>228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5"/>
      <c r="AS40" s="140" t="s">
        <v>131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27">
        <v>22465.917862489554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11.230712788687041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3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7"/>
      <c r="AS41" s="124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6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>
      <c r="A42" s="40"/>
      <c r="B42" s="114" t="s">
        <v>132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5"/>
      <c r="AS42" s="140" t="s">
        <v>131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27">
        <v>2944.3887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1.471899970005999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4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7"/>
      <c r="AS43" s="124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6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>
      <c r="A44" s="90" t="s">
        <v>133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  <c r="CC44" s="90"/>
      <c r="CD44" s="90"/>
      <c r="CE44" s="90"/>
      <c r="CF44" s="90"/>
      <c r="CG44" s="90"/>
      <c r="CH44" s="90"/>
      <c r="CI44" s="90"/>
      <c r="CJ44" s="90"/>
      <c r="CK44" s="90"/>
      <c r="CL44" s="90"/>
      <c r="CM44" s="90"/>
      <c r="CN44" s="90"/>
      <c r="CO44" s="90"/>
      <c r="CP44" s="90"/>
      <c r="CQ44" s="90"/>
      <c r="CR44" s="90"/>
      <c r="CS44" s="90"/>
      <c r="CT44" s="90"/>
      <c r="CU44" s="90"/>
      <c r="CV44" s="90"/>
      <c r="CW44" s="90"/>
      <c r="CX44" s="90"/>
      <c r="CY44" s="90"/>
      <c r="CZ44" s="90"/>
      <c r="DA44" s="90"/>
      <c r="DB44" s="90"/>
      <c r="DC44" s="90"/>
      <c r="DD44" s="90"/>
    </row>
    <row r="45" spans="1:108" ht="15.75">
      <c r="A45" s="40"/>
      <c r="B45" s="114" t="s">
        <v>134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5"/>
      <c r="AS45" s="40"/>
      <c r="AT45" s="118">
        <v>0</v>
      </c>
      <c r="AU45" s="118"/>
      <c r="AV45" s="118"/>
      <c r="AW45" s="118"/>
      <c r="AX45" s="118"/>
      <c r="AY45" s="118"/>
      <c r="AZ45" s="41"/>
      <c r="BA45" s="133" t="s">
        <v>135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4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7"/>
      <c r="AS46" s="124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6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>
      <c r="A47" s="40"/>
      <c r="B47" s="114" t="s">
        <v>136</v>
      </c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5"/>
      <c r="AS47" s="40"/>
      <c r="AT47" s="118">
        <v>0</v>
      </c>
      <c r="AU47" s="118"/>
      <c r="AV47" s="118"/>
      <c r="AW47" s="118"/>
      <c r="AX47" s="118"/>
      <c r="AY47" s="118"/>
      <c r="AZ47" s="41"/>
      <c r="BA47" s="133" t="s">
        <v>135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7">
        <v>0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4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7"/>
      <c r="AS48" s="124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6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>
      <c r="A49" s="40"/>
      <c r="B49" s="114" t="s">
        <v>137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5"/>
      <c r="AS49" s="40"/>
      <c r="AT49" s="114" t="s">
        <v>138</v>
      </c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5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9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6"/>
      <c r="AS50" s="49"/>
      <c r="AT50" s="28" t="s">
        <v>139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09" t="s">
        <v>140</v>
      </c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52"/>
      <c r="BT50" s="137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9"/>
      <c r="CL50" s="137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ht="15.75">
      <c r="A51" s="44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7"/>
      <c r="AS51" s="47"/>
      <c r="AT51" s="116" t="s">
        <v>141</v>
      </c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7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>
      <c r="A52" s="53"/>
      <c r="B52" s="114" t="s">
        <v>142</v>
      </c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5"/>
      <c r="AS52" s="49"/>
      <c r="AT52" s="143">
        <v>0</v>
      </c>
      <c r="AU52" s="143"/>
      <c r="AV52" s="143"/>
      <c r="AW52" s="143"/>
      <c r="AX52" s="143"/>
      <c r="AY52" s="143"/>
      <c r="AZ52" s="50"/>
      <c r="BA52" s="54" t="s">
        <v>135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27">
        <v>0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3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7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>
      <c r="A54" s="40"/>
      <c r="B54" s="114" t="s">
        <v>143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5"/>
      <c r="AS54" s="40"/>
      <c r="AT54" s="118">
        <v>0</v>
      </c>
      <c r="AU54" s="118"/>
      <c r="AV54" s="118"/>
      <c r="AW54" s="118"/>
      <c r="AX54" s="118"/>
      <c r="AY54" s="118"/>
      <c r="AZ54" s="41"/>
      <c r="BA54" s="133" t="s">
        <v>144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4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7"/>
      <c r="AS55" s="124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6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>
      <c r="A56" s="90" t="s">
        <v>145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</row>
    <row r="57" spans="1:108" ht="15.75">
      <c r="A57" s="40"/>
      <c r="B57" s="114" t="s">
        <v>146</v>
      </c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5"/>
      <c r="AS57" s="40"/>
      <c r="AT57" s="114" t="s">
        <v>147</v>
      </c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5"/>
      <c r="BT57" s="127">
        <v>122.47756742274383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0.06122653840369118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9"/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6"/>
      <c r="AS58" s="49"/>
      <c r="AT58" s="28" t="s">
        <v>148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09">
        <v>0</v>
      </c>
      <c r="BF58" s="109"/>
      <c r="BG58" s="109"/>
      <c r="BH58" s="109"/>
      <c r="BI58" s="109"/>
      <c r="BJ58" s="109"/>
      <c r="BK58" s="29"/>
      <c r="BL58" s="29" t="s">
        <v>149</v>
      </c>
      <c r="BM58" s="2"/>
      <c r="BN58" s="29"/>
      <c r="BO58" s="29"/>
      <c r="BP58" s="29"/>
      <c r="BQ58" s="29"/>
      <c r="BR58" s="29"/>
      <c r="BS58" s="52"/>
      <c r="BT58" s="137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138"/>
      <c r="CF58" s="138"/>
      <c r="CG58" s="138"/>
      <c r="CH58" s="138"/>
      <c r="CI58" s="138"/>
      <c r="CJ58" s="138"/>
      <c r="CK58" s="139"/>
      <c r="CL58" s="137"/>
      <c r="CM58" s="138"/>
      <c r="CN58" s="138"/>
      <c r="CO58" s="138"/>
      <c r="CP58" s="138"/>
      <c r="CQ58" s="138"/>
      <c r="CR58" s="138"/>
      <c r="CS58" s="138"/>
      <c r="CT58" s="138"/>
      <c r="CU58" s="138"/>
      <c r="CV58" s="138"/>
      <c r="CW58" s="138"/>
      <c r="CX58" s="138"/>
      <c r="CY58" s="138"/>
      <c r="CZ58" s="138"/>
      <c r="DA58" s="138"/>
      <c r="DB58" s="138"/>
      <c r="DC58" s="138"/>
      <c r="DD58" s="139"/>
    </row>
    <row r="59" spans="1:108" ht="15.75">
      <c r="A59" s="49"/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6"/>
      <c r="AS59" s="49"/>
      <c r="AT59" s="135" t="s">
        <v>150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6"/>
      <c r="BT59" s="137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8"/>
      <c r="CJ59" s="138"/>
      <c r="CK59" s="139"/>
      <c r="CL59" s="137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8"/>
      <c r="CY59" s="138"/>
      <c r="CZ59" s="138"/>
      <c r="DA59" s="138"/>
      <c r="DB59" s="138"/>
      <c r="DC59" s="138"/>
      <c r="DD59" s="139"/>
    </row>
    <row r="60" spans="1:108" ht="15.75">
      <c r="A60" s="49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6"/>
      <c r="AS60" s="49"/>
      <c r="AT60" s="109">
        <v>0</v>
      </c>
      <c r="AU60" s="109"/>
      <c r="AV60" s="109"/>
      <c r="AW60" s="109"/>
      <c r="AX60" s="109"/>
      <c r="AY60" s="109"/>
      <c r="AZ60" s="39"/>
      <c r="BA60" s="144" t="s">
        <v>151</v>
      </c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5"/>
      <c r="BT60" s="137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138"/>
      <c r="CF60" s="138"/>
      <c r="CG60" s="138"/>
      <c r="CH60" s="138"/>
      <c r="CI60" s="138"/>
      <c r="CJ60" s="138"/>
      <c r="CK60" s="139"/>
      <c r="CL60" s="137"/>
      <c r="CM60" s="138"/>
      <c r="CN60" s="138"/>
      <c r="CO60" s="138"/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38"/>
      <c r="DA60" s="138"/>
      <c r="DB60" s="138"/>
      <c r="DC60" s="138"/>
      <c r="DD60" s="139"/>
    </row>
    <row r="61" spans="1:108" ht="15.75">
      <c r="A61" s="49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35"/>
      <c r="AG61" s="135"/>
      <c r="AH61" s="135"/>
      <c r="AI61" s="135"/>
      <c r="AJ61" s="135"/>
      <c r="AK61" s="135"/>
      <c r="AL61" s="135"/>
      <c r="AM61" s="135"/>
      <c r="AN61" s="135"/>
      <c r="AO61" s="135"/>
      <c r="AP61" s="135"/>
      <c r="AQ61" s="135"/>
      <c r="AR61" s="136"/>
      <c r="AS61" s="49"/>
      <c r="AT61" s="135" t="s">
        <v>152</v>
      </c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5"/>
      <c r="BJ61" s="135"/>
      <c r="BK61" s="135"/>
      <c r="BL61" s="135"/>
      <c r="BM61" s="135"/>
      <c r="BN61" s="135"/>
      <c r="BO61" s="135"/>
      <c r="BP61" s="135"/>
      <c r="BQ61" s="135"/>
      <c r="BR61" s="135"/>
      <c r="BS61" s="136"/>
      <c r="BT61" s="137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9"/>
      <c r="CL61" s="137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9"/>
    </row>
    <row r="62" spans="1:108" ht="15.75">
      <c r="A62" s="49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6"/>
      <c r="AS62" s="49"/>
      <c r="AT62" s="109">
        <v>2</v>
      </c>
      <c r="AU62" s="109"/>
      <c r="AV62" s="109"/>
      <c r="AW62" s="109"/>
      <c r="AX62" s="109"/>
      <c r="AY62" s="109"/>
      <c r="AZ62" s="39"/>
      <c r="BA62" s="144" t="s">
        <v>135</v>
      </c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5"/>
      <c r="BT62" s="137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138"/>
      <c r="CF62" s="138"/>
      <c r="CG62" s="138"/>
      <c r="CH62" s="138"/>
      <c r="CI62" s="138"/>
      <c r="CJ62" s="138"/>
      <c r="CK62" s="139"/>
      <c r="CL62" s="137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9"/>
    </row>
    <row r="63" spans="1:108" ht="15.75">
      <c r="A63" s="44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7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>
      <c r="A64" s="44"/>
      <c r="B64" s="114" t="s">
        <v>153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5"/>
      <c r="AS64" s="40"/>
      <c r="AT64" s="55" t="s">
        <v>131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4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7"/>
      <c r="AS65" s="124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6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>
      <c r="A66" s="53"/>
      <c r="B66" s="114" t="s">
        <v>154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5"/>
      <c r="AS66" s="55" t="s">
        <v>131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27">
        <v>834.8617877349246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0.4173474243825858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3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7"/>
      <c r="AS67" s="122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23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>
      <c r="A68" s="53"/>
      <c r="B68" s="114" t="s">
        <v>155</v>
      </c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5"/>
      <c r="AS68" s="140" t="s">
        <v>131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27">
        <v>0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3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7"/>
      <c r="AS69" s="124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6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>
      <c r="A70" s="53"/>
      <c r="B70" s="114" t="s">
        <v>156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5"/>
      <c r="AS70" s="140" t="s">
        <v>131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27">
        <v>351.0252129872697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0.17547751099143657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3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7"/>
      <c r="AS71" s="146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5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>
      <c r="A72" s="53"/>
      <c r="B72" s="114" t="s">
        <v>157</v>
      </c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40" t="s">
        <v>131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28">
        <v>0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3"/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47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9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>
      <c r="A74" s="2"/>
      <c r="B74" s="114" t="s">
        <v>158</v>
      </c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40" t="s">
        <v>131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28">
        <v>0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5.75">
      <c r="A75" s="58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47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9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>
      <c r="A76" s="59"/>
      <c r="B76" s="96" t="s">
        <v>159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140" t="s">
        <v>131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28">
        <v>0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15.75">
      <c r="A77" s="59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122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23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>
      <c r="A78" s="59"/>
      <c r="B78" s="96" t="s">
        <v>160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150" t="s">
        <v>131</v>
      </c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2"/>
      <c r="BT78" s="127">
        <v>0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59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153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5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>
      <c r="A80" s="59"/>
      <c r="B80" s="96" t="s">
        <v>161</v>
      </c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150" t="s">
        <v>131</v>
      </c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2"/>
      <c r="BT80" s="127">
        <v>0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59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153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/>
      <c r="BQ81" s="154"/>
      <c r="BR81" s="154"/>
      <c r="BS81" s="155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>
      <c r="A82" s="59"/>
      <c r="B82" s="96" t="s">
        <v>162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150" t="s">
        <v>131</v>
      </c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2"/>
      <c r="BT82" s="127">
        <v>0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59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153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/>
      <c r="BQ83" s="154"/>
      <c r="BR83" s="154"/>
      <c r="BS83" s="155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>
      <c r="A84" s="59"/>
      <c r="B84" s="96" t="s">
        <v>163</v>
      </c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150" t="s">
        <v>131</v>
      </c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  <c r="BE84" s="151"/>
      <c r="BF84" s="151"/>
      <c r="BG84" s="151"/>
      <c r="BH84" s="151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2"/>
      <c r="BT84" s="127">
        <v>0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3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153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4"/>
      <c r="BO85" s="154"/>
      <c r="BP85" s="154"/>
      <c r="BQ85" s="154"/>
      <c r="BR85" s="154"/>
      <c r="BS85" s="155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>
      <c r="A86" s="53"/>
      <c r="B86" s="114" t="s">
        <v>164</v>
      </c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5"/>
      <c r="AS86" s="150" t="s">
        <v>131</v>
      </c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1"/>
      <c r="BK86" s="151"/>
      <c r="BL86" s="151"/>
      <c r="BM86" s="151"/>
      <c r="BN86" s="151"/>
      <c r="BO86" s="151"/>
      <c r="BP86" s="151"/>
      <c r="BQ86" s="151"/>
      <c r="BR86" s="151"/>
      <c r="BS86" s="152"/>
      <c r="BT86" s="127">
        <v>0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3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7"/>
      <c r="AS87" s="153"/>
      <c r="AT87" s="154"/>
      <c r="AU87" s="154"/>
      <c r="AV87" s="154"/>
      <c r="AW87" s="154"/>
      <c r="AX87" s="154"/>
      <c r="AY87" s="154"/>
      <c r="AZ87" s="154"/>
      <c r="BA87" s="154"/>
      <c r="BB87" s="154"/>
      <c r="BC87" s="154"/>
      <c r="BD87" s="154"/>
      <c r="BE87" s="154"/>
      <c r="BF87" s="154"/>
      <c r="BG87" s="154"/>
      <c r="BH87" s="154"/>
      <c r="BI87" s="154"/>
      <c r="BJ87" s="154"/>
      <c r="BK87" s="154"/>
      <c r="BL87" s="154"/>
      <c r="BM87" s="154"/>
      <c r="BN87" s="154"/>
      <c r="BO87" s="154"/>
      <c r="BP87" s="154"/>
      <c r="BQ87" s="154"/>
      <c r="BR87" s="154"/>
      <c r="BS87" s="155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>
      <c r="A88" s="53"/>
      <c r="B88" s="114" t="s">
        <v>165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5"/>
      <c r="AS88" s="150" t="s">
        <v>131</v>
      </c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  <c r="BM88" s="151"/>
      <c r="BN88" s="151"/>
      <c r="BO88" s="151"/>
      <c r="BP88" s="151"/>
      <c r="BQ88" s="151"/>
      <c r="BR88" s="151"/>
      <c r="BS88" s="152"/>
      <c r="BT88" s="127">
        <v>0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3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7"/>
      <c r="AS89" s="153"/>
      <c r="AT89" s="154"/>
      <c r="AU89" s="154"/>
      <c r="AV89" s="154"/>
      <c r="AW89" s="154"/>
      <c r="AX89" s="154"/>
      <c r="AY89" s="154"/>
      <c r="AZ89" s="154"/>
      <c r="BA89" s="154"/>
      <c r="BB89" s="154"/>
      <c r="BC89" s="154"/>
      <c r="BD89" s="154"/>
      <c r="BE89" s="154"/>
      <c r="BF89" s="154"/>
      <c r="BG89" s="154"/>
      <c r="BH89" s="154"/>
      <c r="BI89" s="154"/>
      <c r="BJ89" s="154"/>
      <c r="BK89" s="154"/>
      <c r="BL89" s="154"/>
      <c r="BM89" s="154"/>
      <c r="BN89" s="154"/>
      <c r="BO89" s="154"/>
      <c r="BP89" s="154"/>
      <c r="BQ89" s="154"/>
      <c r="BR89" s="154"/>
      <c r="BS89" s="155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>
      <c r="A90" s="53"/>
      <c r="B90" s="114" t="s">
        <v>166</v>
      </c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5"/>
      <c r="AS90" s="150" t="s">
        <v>131</v>
      </c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  <c r="BE90" s="151"/>
      <c r="BF90" s="151"/>
      <c r="BG90" s="151"/>
      <c r="BH90" s="151"/>
      <c r="BI90" s="151"/>
      <c r="BJ90" s="151"/>
      <c r="BK90" s="151"/>
      <c r="BL90" s="151"/>
      <c r="BM90" s="151"/>
      <c r="BN90" s="151"/>
      <c r="BO90" s="151"/>
      <c r="BP90" s="151"/>
      <c r="BQ90" s="151"/>
      <c r="BR90" s="151"/>
      <c r="BS90" s="152"/>
      <c r="BT90" s="127">
        <v>90.18392720649825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0.04508294701384636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3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7"/>
      <c r="AS91" s="153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54"/>
      <c r="BN91" s="154"/>
      <c r="BO91" s="154"/>
      <c r="BP91" s="154"/>
      <c r="BQ91" s="154"/>
      <c r="BR91" s="154"/>
      <c r="BS91" s="155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>
      <c r="A92" s="53"/>
      <c r="B92" s="114" t="s">
        <v>167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5"/>
      <c r="AS92" s="150" t="s">
        <v>131</v>
      </c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  <c r="BE92" s="151"/>
      <c r="BF92" s="151"/>
      <c r="BG92" s="151"/>
      <c r="BH92" s="151"/>
      <c r="BI92" s="151"/>
      <c r="BJ92" s="151"/>
      <c r="BK92" s="151"/>
      <c r="BL92" s="151"/>
      <c r="BM92" s="151"/>
      <c r="BN92" s="151"/>
      <c r="BO92" s="151"/>
      <c r="BP92" s="151"/>
      <c r="BQ92" s="151"/>
      <c r="BR92" s="151"/>
      <c r="BS92" s="152"/>
      <c r="BT92" s="127">
        <v>0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3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7"/>
      <c r="AS93" s="153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54"/>
      <c r="BN93" s="154"/>
      <c r="BO93" s="154"/>
      <c r="BP93" s="154"/>
      <c r="BQ93" s="154"/>
      <c r="BR93" s="154"/>
      <c r="BS93" s="155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>
      <c r="A94" s="53"/>
      <c r="B94" s="114" t="s">
        <v>168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5"/>
      <c r="AS94" s="150" t="s">
        <v>131</v>
      </c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  <c r="BE94" s="151"/>
      <c r="BF94" s="151"/>
      <c r="BG94" s="151"/>
      <c r="BH94" s="151"/>
      <c r="BI94" s="151"/>
      <c r="BJ94" s="151"/>
      <c r="BK94" s="151"/>
      <c r="BL94" s="151"/>
      <c r="BM94" s="151"/>
      <c r="BN94" s="151"/>
      <c r="BO94" s="151"/>
      <c r="BP94" s="151"/>
      <c r="BQ94" s="151"/>
      <c r="BR94" s="151"/>
      <c r="BS94" s="152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3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7"/>
      <c r="AS95" s="153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54"/>
      <c r="BN95" s="154"/>
      <c r="BO95" s="154"/>
      <c r="BP95" s="154"/>
      <c r="BQ95" s="154"/>
      <c r="BR95" s="154"/>
      <c r="BS95" s="155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>
      <c r="A96" s="53"/>
      <c r="B96" s="114" t="s">
        <v>169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5"/>
      <c r="AS96" s="150" t="s">
        <v>131</v>
      </c>
      <c r="AT96" s="151"/>
      <c r="AU96" s="151"/>
      <c r="AV96" s="151"/>
      <c r="AW96" s="151"/>
      <c r="AX96" s="151"/>
      <c r="AY96" s="151"/>
      <c r="AZ96" s="151"/>
      <c r="BA96" s="151"/>
      <c r="BB96" s="151"/>
      <c r="BC96" s="151"/>
      <c r="BD96" s="151"/>
      <c r="BE96" s="151"/>
      <c r="BF96" s="151"/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1"/>
      <c r="BR96" s="151"/>
      <c r="BS96" s="152"/>
      <c r="BT96" s="127">
        <v>487.36967118773146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0.2436361083721913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3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7"/>
      <c r="AS97" s="153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154"/>
      <c r="BN97" s="154"/>
      <c r="BO97" s="154"/>
      <c r="BP97" s="154"/>
      <c r="BQ97" s="154"/>
      <c r="BR97" s="154"/>
      <c r="BS97" s="155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>
      <c r="A98" s="53"/>
      <c r="B98" s="116" t="s">
        <v>170</v>
      </c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7"/>
      <c r="AS98" s="47"/>
      <c r="AT98" s="156" t="s">
        <v>171</v>
      </c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7"/>
      <c r="BT98" s="130">
        <v>305.061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0.1525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>
      <c r="A99" s="40"/>
      <c r="B99" s="114" t="s">
        <v>172</v>
      </c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5"/>
      <c r="AS99" s="40"/>
      <c r="AT99" s="118">
        <v>0</v>
      </c>
      <c r="AU99" s="118"/>
      <c r="AV99" s="118"/>
      <c r="AW99" s="118"/>
      <c r="AX99" s="118"/>
      <c r="AY99" s="118"/>
      <c r="AZ99" s="41"/>
      <c r="BA99" s="133" t="s">
        <v>135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4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7"/>
      <c r="AS100" s="124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6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>
      <c r="A101" s="40"/>
      <c r="B101" s="114" t="s">
        <v>173</v>
      </c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5"/>
      <c r="AS101" s="40"/>
      <c r="AT101" s="118">
        <v>0</v>
      </c>
      <c r="AU101" s="118"/>
      <c r="AV101" s="118"/>
      <c r="AW101" s="118"/>
      <c r="AX101" s="118"/>
      <c r="AY101" s="118"/>
      <c r="AZ101" s="41"/>
      <c r="BA101" s="133" t="s">
        <v>135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4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7"/>
      <c r="AS102" s="124"/>
      <c r="AT102" s="125"/>
      <c r="AU102" s="125"/>
      <c r="AV102" s="125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  <c r="BL102" s="125"/>
      <c r="BM102" s="125"/>
      <c r="BN102" s="125"/>
      <c r="BO102" s="125"/>
      <c r="BP102" s="125"/>
      <c r="BQ102" s="125"/>
      <c r="BR102" s="125"/>
      <c r="BS102" s="126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>
      <c r="A103" s="44"/>
      <c r="B103" s="97" t="s">
        <v>174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9"/>
      <c r="AS103" s="91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60"/>
      <c r="BT103" s="161">
        <v>33440.318115677364</v>
      </c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3"/>
      <c r="CL103" s="161">
        <v>16.71681569469974</v>
      </c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3"/>
    </row>
    <row r="104" spans="1:108" ht="15.75">
      <c r="A104" s="90" t="s">
        <v>175</v>
      </c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</row>
    <row r="105" spans="1:108" ht="15.75">
      <c r="A105" s="164" t="s">
        <v>176</v>
      </c>
      <c r="B105" s="164"/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5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66"/>
      <c r="BT105" s="161">
        <v>4012.8381738812836</v>
      </c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3"/>
      <c r="CL105" s="161">
        <v>2.006017883363969</v>
      </c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3"/>
    </row>
    <row r="106" spans="1:108" ht="15.75">
      <c r="A106" s="165" t="s">
        <v>177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  <c r="BV106" s="118"/>
      <c r="BW106" s="118"/>
      <c r="BX106" s="118"/>
      <c r="BY106" s="118"/>
      <c r="BZ106" s="118"/>
      <c r="CA106" s="118"/>
      <c r="CB106" s="118"/>
      <c r="CC106" s="118"/>
      <c r="CD106" s="118"/>
      <c r="CE106" s="118"/>
      <c r="CF106" s="118"/>
      <c r="CG106" s="118"/>
      <c r="CH106" s="118"/>
      <c r="CI106" s="118"/>
      <c r="CJ106" s="118"/>
      <c r="CK106" s="118"/>
      <c r="CL106" s="118"/>
      <c r="CM106" s="118"/>
      <c r="CN106" s="118"/>
      <c r="CO106" s="118"/>
      <c r="CP106" s="118"/>
      <c r="CQ106" s="118"/>
      <c r="CR106" s="118"/>
      <c r="CS106" s="118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66"/>
    </row>
    <row r="107" spans="1:108" ht="15.75">
      <c r="A107" s="164" t="s">
        <v>178</v>
      </c>
      <c r="B107" s="164"/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7"/>
      <c r="BQ107" s="167"/>
      <c r="BR107" s="167"/>
      <c r="BS107" s="167"/>
      <c r="BT107" s="168">
        <v>37453.15628955865</v>
      </c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>
        <v>18.72283357806371</v>
      </c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</row>
    <row r="108" spans="1:108" ht="15.75">
      <c r="A108" s="2" t="s">
        <v>179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1-45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9" t="s">
        <v>2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/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6" t="s">
        <v>3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69" t="s">
        <v>5</v>
      </c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8" t="s">
        <v>104</v>
      </c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105</v>
      </c>
      <c r="BG13" s="2"/>
      <c r="BH13" s="107"/>
      <c r="BI13" s="107"/>
      <c r="BJ13" s="107"/>
      <c r="BK13" s="107"/>
      <c r="BL13" s="107"/>
      <c r="BM13" s="2" t="s">
        <v>105</v>
      </c>
      <c r="BN13" s="2"/>
      <c r="BO13" s="2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10">
        <v>20</v>
      </c>
      <c r="CO13" s="110"/>
      <c r="CP13" s="110"/>
      <c r="CQ13" s="110"/>
      <c r="CR13" s="110"/>
      <c r="CS13" s="110"/>
      <c r="CT13" s="111"/>
      <c r="CU13" s="111"/>
      <c r="CV13" s="111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0" t="s">
        <v>107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  <c r="DD15" s="170"/>
    </row>
    <row r="16" spans="1:108" ht="16.5">
      <c r="A16" s="170" t="s">
        <v>189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  <c r="DD16" s="170"/>
    </row>
    <row r="17" spans="1:108" ht="16.5">
      <c r="A17" s="170" t="s">
        <v>190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  <c r="DD17" s="170"/>
    </row>
    <row r="18" spans="1:108" ht="16.5">
      <c r="A18" s="170" t="s">
        <v>191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  <c r="DD18" s="170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13" t="str">
        <f>'Приложение 1'!D19</f>
        <v>ул. Гаврилова  д.10 б</v>
      </c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71" t="s">
        <v>192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 t="s">
        <v>193</v>
      </c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 t="s">
        <v>194</v>
      </c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 t="s">
        <v>195</v>
      </c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 t="s">
        <v>196</v>
      </c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 t="s">
        <v>197</v>
      </c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</row>
    <row r="23" spans="1:108" ht="15.75">
      <c r="A23" s="172" t="s">
        <v>198</v>
      </c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3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4"/>
    </row>
    <row r="24" spans="1:108" ht="38.25" customHeight="1">
      <c r="A24" s="65"/>
      <c r="B24" s="175" t="s">
        <v>199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6"/>
      <c r="AK24" s="177" t="s">
        <v>200</v>
      </c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92">
        <v>3.2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>
        <v>2000</v>
      </c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180">
        <f>BJ24/12/'Приложение 1'!E45</f>
        <v>0.9998000399920016</v>
      </c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92" t="s">
        <v>201</v>
      </c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</row>
    <row r="25" spans="1:108" ht="57.75" customHeight="1">
      <c r="A25" s="31"/>
      <c r="B25" s="158" t="s">
        <v>202</v>
      </c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9"/>
      <c r="AK25" s="91" t="s">
        <v>203</v>
      </c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60"/>
      <c r="AY25" s="90">
        <v>5</v>
      </c>
      <c r="AZ25" s="143"/>
      <c r="BA25" s="143"/>
      <c r="BB25" s="143"/>
      <c r="BC25" s="143"/>
      <c r="BD25" s="143"/>
      <c r="BE25" s="143"/>
      <c r="BF25" s="143"/>
      <c r="BG25" s="143"/>
      <c r="BH25" s="143"/>
      <c r="BI25" s="160"/>
      <c r="BJ25" s="91">
        <v>1500</v>
      </c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60"/>
      <c r="BY25" s="180">
        <f>BJ25/12/'Приложение 1'!E45</f>
        <v>0.7498500299940013</v>
      </c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91" t="s">
        <v>201</v>
      </c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60"/>
    </row>
    <row r="26" spans="1:108" ht="15.75">
      <c r="A26" s="177" t="s">
        <v>204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9"/>
    </row>
    <row r="27" spans="1:108" ht="72" customHeight="1">
      <c r="A27" s="65"/>
      <c r="B27" s="158" t="s">
        <v>205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9"/>
      <c r="AK27" s="177" t="s">
        <v>203</v>
      </c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/>
      <c r="AY27" s="92">
        <v>5</v>
      </c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181">
        <v>2200</v>
      </c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3"/>
      <c r="BY27" s="184">
        <f>BJ27/'Приложение 1'!E45/12</f>
        <v>1.0997800439912018</v>
      </c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6"/>
      <c r="CM27" s="92" t="s">
        <v>206</v>
      </c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</row>
    <row r="28" spans="1:108" ht="15.75">
      <c r="A28" s="65"/>
      <c r="B28" s="175" t="s">
        <v>207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6"/>
      <c r="AK28" s="177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180">
        <f>BJ24+BJ25+BJ27</f>
        <v>5700</v>
      </c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187">
        <f>BY24+BY25+BY27</f>
        <v>2.8494301139772045</v>
      </c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186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2010-07-11T13:02:55Z</dcterms:modified>
  <cp:category/>
  <cp:version/>
  <cp:contentType/>
  <cp:contentStatus/>
</cp:coreProperties>
</file>