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<sst xmlns="http://schemas.openxmlformats.org/spreadsheetml/2006/main" count="334" uniqueCount="230">
  <si>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</si>
  <si>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</si>
  <si>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</si>
  <si>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</si>
  <si>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</si>
  <si>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</si>
  <si>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</si>
  <si>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</si>
  <si>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</si>
  <si>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</si>
  <si>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</si>
  <si>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</si>
  <si>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</si>
  <si>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</si>
  <si>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</si>
  <si>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</si>
  <si>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</si>
  <si>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</si>
  <si>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</si>
  <si>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</si>
  <si>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</si>
  <si>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</si>
  <si>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</si>
  <si>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</si>
  <si>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</si>
  <si>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</si>
  <si>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</si>
  <si>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</si>
  <si>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</si>
  <si>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</si>
  <si>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</si>
  <si>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</si>
  <si>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</si>
  <si>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</si>
  <si>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</si>
  <si>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</si>
  <si>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</si>
  <si>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</si>
  <si>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</si>
  <si>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</si>
  <si>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</si>
  <si>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</si>
  <si>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</si>
  <si>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</si>
  <si>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</si>
  <si>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</si>
  <si>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</si>
  <si>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</si>
  <si>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</si>
  <si>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</si>
  <si>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</si>
  <si>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</si>
  <si>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</si>
  <si>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</si>
  <si>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</si>
  <si>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</si>
  <si>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</si>
  <si>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</si>
  <si>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</si>
  <si>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</si>
  <si>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</si>
  <si>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</si>
  <si>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</si>
  <si>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</si>
  <si>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</si>
  <si>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</si>
  <si>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</si>
  <si>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</si>
  <si>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</si>
  <si>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</si>
  <si>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</si>
  <si>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</si>
  <si>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</si>
  <si>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</si>
  <si>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</si>
  <si>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</si>
  <si>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</si>
  <si>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</si>
  <si>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</si>
  <si>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</si>
  <si>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</si>
  <si>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</si>
  <si>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</si>
  <si>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</si>
  <si>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</si>
  <si>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</si>
  <si>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</si>
  <si>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</si>
  <si>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</si>
  <si>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</si>
  <si>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</si>
  <si>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</si>
  <si>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</si>
  <si>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</si>
  <si>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</si>
  <si>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</si>
  <si>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</si>
  <si>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</si>
  <si>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</si>
  <si>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</si>
  <si>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</si>
  <si>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</si>
  <si>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</si>
  <si>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</si>
  <si>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</si>
  <si>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</si>
  <si>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</si>
  <si>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</si>
  <si>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</si>
  <si>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</si>
  <si>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</si>
  <si>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</si>
  <si>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</si>
  <si>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</si>
  <si>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</si>
  <si>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</si>
  <si>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</si>
  <si>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</si>
  <si>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</si>
  <si>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</si>
  <si>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</si>
  <si>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</si>
  <si>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</si>
  <si>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</si>
  <si>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</si>
  <si>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</si>
  <si>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</si>
  <si>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</si>
  <si>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</si>
  <si>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</si>
  <si>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</si>
  <si>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</si>
  <si>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</si>
  <si>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</si>
  <si>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</si>
  <si>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</si>
  <si>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</si>
  <si>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</si>
  <si>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</si>
  <si>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</si>
  <si>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</si>
  <si>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</si>
  <si>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</si>
  <si>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</si>
  <si>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</si>
  <si>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</si>
  <si>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</si>
  <si>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</si>
  <si>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</si>
  <si>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</si>
  <si>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</si>
  <si>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</si>
  <si>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</si>
  <si>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</si>
  <si>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</si>
  <si>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</si>
  <si>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</si>
  <si>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</si>
  <si>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</si>
  <si>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</si>
  <si>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</si>
  <si>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</si>
  <si>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</si>
  <si>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</si>
  <si>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</si>
  <si>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</si>
  <si>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</si>
  <si>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</si>
  <si>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</si>
  <si>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</si>
  <si>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</si>
  <si>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</si>
  <si>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</si>
  <si>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</si>
  <si>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</si>
  <si>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</si>
  <si>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</si>
  <si>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</si>
  <si>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</si>
  <si>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</si>
  <si>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</si>
  <si>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</si>
  <si>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</si>
  <si>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</si>
  <si>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</si>
  <si>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</si>
  <si>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</si>
  <si>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</si>
  <si>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</si>
  <si>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</si>
  <si>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</si>
  <si>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</si>
  <si>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</si>
  <si>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</si>
  <si>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</si>
  <si>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</si>
  <si>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</si>
  <si>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</si>
  <si>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</si>
  <si>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</si>
  <si>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</si>
  <si>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</si>
  <si>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</si>
  <si>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</si>
  <si>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</si>
  <si>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</si>
  <si>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</si>
  <si>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</si>
  <si>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</si>
  <si>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</si>
  <si>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2-121</t>
  </si>
  <si>
    <t>ул.. Тимирязева  д. 36 г</t>
  </si>
  <si>
    <t>г.</t>
  </si>
  <si>
    <t>бутовый ленточный</t>
  </si>
  <si>
    <t xml:space="preserve"> трещины, осадка</t>
  </si>
  <si>
    <t>трещины, гниль</t>
  </si>
  <si>
    <t xml:space="preserve">гниль, осадка </t>
  </si>
  <si>
    <t>деревянные отепл.</t>
  </si>
  <si>
    <t>прогиб балок, гниль</t>
  </si>
  <si>
    <t>шифер по дерев. обрешетке</t>
  </si>
  <si>
    <t>сколы, трещины, гниль обрешетки, прогиб стропил</t>
  </si>
  <si>
    <t>дощатые по лагам крашенные</t>
  </si>
  <si>
    <t>деформация, гниль, щели</t>
  </si>
  <si>
    <t xml:space="preserve">двухстворные, глухие </t>
  </si>
  <si>
    <t>гниль, трещины, щели</t>
  </si>
  <si>
    <t>простые в шпунт</t>
  </si>
  <si>
    <t>трещены гниль</t>
  </si>
  <si>
    <t>штукатурка, побелка, покраска</t>
  </si>
  <si>
    <t>печное</t>
  </si>
  <si>
    <t>гниль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</si>
</sst>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9" t="s">
        <v>0</v>
      </c>
      <c r="G1" s="89"/>
    </row>
    <row r="2" spans="1:7" ht="15.75">
      <c r="A2" s="1"/>
      <c r="B2" s="2"/>
      <c r="C2" s="2"/>
      <c r="D2" s="3"/>
      <c r="E2" s="3"/>
      <c r="F2" s="89" t="s">
        <v>210</v>
      </c>
      <c r="G2" s="8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67" t="s">
        <v>9</v>
      </c>
      <c r="B15" s="67"/>
      <c r="C15" s="67"/>
      <c r="D15" s="67"/>
      <c r="E15" s="67"/>
      <c r="F15" s="67"/>
      <c r="G15" s="67"/>
    </row>
    <row r="16" spans="1:7" ht="15.75">
      <c r="A16" s="68" t="s">
        <v>10</v>
      </c>
      <c r="B16" s="68"/>
      <c r="C16" s="68"/>
      <c r="D16" s="68"/>
      <c r="E16" s="68"/>
      <c r="F16" s="68"/>
      <c r="G16" s="68"/>
    </row>
    <row r="17" spans="1:7" ht="15.75">
      <c r="A17" s="76" t="s">
        <v>11</v>
      </c>
      <c r="B17" s="76"/>
      <c r="C17" s="76"/>
      <c r="D17" s="76"/>
      <c r="E17" s="76"/>
      <c r="F17" s="76"/>
      <c r="G17" s="76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211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 t="s">
        <v>212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0.58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/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1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/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2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/>
      <c r="E41" s="16">
        <v>176</v>
      </c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68.9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68.9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36.3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85.8</v>
      </c>
      <c r="F53" s="5" t="s">
        <v>26</v>
      </c>
      <c r="G53" s="5"/>
    </row>
    <row r="54" spans="1:7" ht="15.75">
      <c r="A54" s="1" t="s">
        <v>51</v>
      </c>
      <c r="B54" s="14"/>
      <c r="C54" s="25">
        <v>85.8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5">
        <v>82.97080000000001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16</v>
      </c>
      <c r="F58" s="5" t="s">
        <v>26</v>
      </c>
      <c r="G58" s="5"/>
    </row>
    <row r="59" spans="1:7" ht="15.75">
      <c r="A59" s="1" t="s">
        <v>55</v>
      </c>
      <c r="B59" s="14"/>
      <c r="C59" s="25">
        <v>66.97080000000001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3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77" t="s">
        <v>60</v>
      </c>
      <c r="B65" s="77"/>
      <c r="C65" s="77"/>
      <c r="D65" s="77"/>
      <c r="E65" s="77"/>
      <c r="F65" s="77"/>
      <c r="G65" s="77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78" t="s">
        <v>61</v>
      </c>
      <c r="B67" s="78"/>
      <c r="C67" s="79"/>
      <c r="D67" s="80" t="s">
        <v>62</v>
      </c>
      <c r="E67" s="80"/>
      <c r="F67" s="80" t="s">
        <v>63</v>
      </c>
      <c r="G67" s="80"/>
    </row>
    <row r="68" spans="1:7" ht="15.75">
      <c r="A68" s="86" t="s">
        <v>64</v>
      </c>
      <c r="B68" s="86"/>
      <c r="C68" s="87"/>
      <c r="D68" s="88" t="s">
        <v>213</v>
      </c>
      <c r="E68" s="88"/>
      <c r="F68" s="88" t="s">
        <v>214</v>
      </c>
      <c r="G68" s="88"/>
    </row>
    <row r="69" spans="1:7" ht="15.75">
      <c r="A69" s="86" t="s">
        <v>65</v>
      </c>
      <c r="B69" s="86"/>
      <c r="C69" s="87"/>
      <c r="D69" s="88" t="s">
        <v>66</v>
      </c>
      <c r="E69" s="88"/>
      <c r="F69" s="88" t="s">
        <v>215</v>
      </c>
      <c r="G69" s="88"/>
    </row>
    <row r="70" spans="1:7" ht="15.75">
      <c r="A70" s="86" t="s">
        <v>67</v>
      </c>
      <c r="B70" s="86"/>
      <c r="C70" s="87"/>
      <c r="D70" s="88" t="s">
        <v>68</v>
      </c>
      <c r="E70" s="88"/>
      <c r="F70" s="88" t="s">
        <v>216</v>
      </c>
      <c r="G70" s="88"/>
    </row>
    <row r="71" spans="1:7" ht="15.75">
      <c r="A71" s="85" t="s">
        <v>69</v>
      </c>
      <c r="B71" s="85"/>
      <c r="C71" s="69"/>
      <c r="D71" s="80"/>
      <c r="E71" s="80"/>
      <c r="F71" s="80"/>
      <c r="G71" s="80"/>
    </row>
    <row r="72" spans="1:7" ht="15.75">
      <c r="A72" s="85" t="s">
        <v>70</v>
      </c>
      <c r="B72" s="85"/>
      <c r="C72" s="69"/>
      <c r="D72" s="70" t="s">
        <v>217</v>
      </c>
      <c r="E72" s="71"/>
      <c r="F72" s="70" t="s">
        <v>218</v>
      </c>
      <c r="G72" s="71"/>
    </row>
    <row r="73" spans="1:7" ht="15.75">
      <c r="A73" s="85" t="s">
        <v>71</v>
      </c>
      <c r="B73" s="85"/>
      <c r="C73" s="69"/>
      <c r="D73" s="72"/>
      <c r="E73" s="73"/>
      <c r="F73" s="72"/>
      <c r="G73" s="73"/>
    </row>
    <row r="74" spans="1:7" ht="15.75">
      <c r="A74" s="85" t="s">
        <v>72</v>
      </c>
      <c r="B74" s="85"/>
      <c r="C74" s="69"/>
      <c r="D74" s="74"/>
      <c r="E74" s="75"/>
      <c r="F74" s="74"/>
      <c r="G74" s="75"/>
    </row>
    <row r="75" spans="1:7" ht="15.75">
      <c r="A75" s="85" t="s">
        <v>73</v>
      </c>
      <c r="B75" s="85"/>
      <c r="C75" s="69"/>
      <c r="D75" s="80"/>
      <c r="E75" s="80"/>
      <c r="F75" s="80"/>
      <c r="G75" s="80"/>
    </row>
    <row r="76" spans="1:7" ht="15.75">
      <c r="A76" s="86" t="s">
        <v>74</v>
      </c>
      <c r="B76" s="86"/>
      <c r="C76" s="87"/>
      <c r="D76" s="88" t="s">
        <v>219</v>
      </c>
      <c r="E76" s="88"/>
      <c r="F76" s="88" t="s">
        <v>220</v>
      </c>
      <c r="G76" s="88"/>
    </row>
    <row r="77" spans="1:7" ht="15.75">
      <c r="A77" s="86" t="s">
        <v>75</v>
      </c>
      <c r="B77" s="86"/>
      <c r="C77" s="86"/>
      <c r="D77" s="88" t="s">
        <v>221</v>
      </c>
      <c r="E77" s="88"/>
      <c r="F77" s="88" t="s">
        <v>222</v>
      </c>
      <c r="G77" s="88"/>
    </row>
    <row r="78" spans="1:7" ht="15.75">
      <c r="A78" s="100" t="s">
        <v>76</v>
      </c>
      <c r="B78" s="101"/>
      <c r="C78" s="101"/>
      <c r="D78" s="98"/>
      <c r="E78" s="99"/>
      <c r="F78" s="98"/>
      <c r="G78" s="99"/>
    </row>
    <row r="79" spans="1:7" ht="15.75">
      <c r="A79" s="90" t="s">
        <v>77</v>
      </c>
      <c r="B79" s="91"/>
      <c r="C79" s="91"/>
      <c r="D79" s="92" t="s">
        <v>223</v>
      </c>
      <c r="E79" s="93"/>
      <c r="F79" s="81" t="s">
        <v>224</v>
      </c>
      <c r="G79" s="82"/>
    </row>
    <row r="80" spans="1:7" ht="15.75">
      <c r="A80" s="90" t="s">
        <v>78</v>
      </c>
      <c r="B80" s="91"/>
      <c r="C80" s="91"/>
      <c r="D80" s="92" t="s">
        <v>225</v>
      </c>
      <c r="E80" s="93"/>
      <c r="F80" s="83" t="s">
        <v>226</v>
      </c>
      <c r="G80" s="84"/>
    </row>
    <row r="81" spans="1:7" ht="15.75">
      <c r="A81" s="94" t="s">
        <v>73</v>
      </c>
      <c r="B81" s="95"/>
      <c r="C81" s="95"/>
      <c r="D81" s="96"/>
      <c r="E81" s="97"/>
      <c r="F81" s="96"/>
      <c r="G81" s="97"/>
    </row>
    <row r="82" spans="1:7" ht="15.75">
      <c r="A82" s="100" t="s">
        <v>79</v>
      </c>
      <c r="B82" s="101"/>
      <c r="C82" s="101"/>
      <c r="D82" s="98"/>
      <c r="E82" s="99"/>
      <c r="F82" s="98"/>
      <c r="G82" s="99"/>
    </row>
    <row r="83" spans="1:7" ht="15.75">
      <c r="A83" s="90" t="s">
        <v>80</v>
      </c>
      <c r="B83" s="91"/>
      <c r="C83" s="91"/>
      <c r="D83" s="92" t="s">
        <v>227</v>
      </c>
      <c r="E83" s="93"/>
      <c r="F83" s="80" t="s">
        <v>81</v>
      </c>
      <c r="G83" s="80"/>
    </row>
    <row r="84" spans="1:7" ht="15.75">
      <c r="A84" s="90" t="s">
        <v>82</v>
      </c>
      <c r="B84" s="91"/>
      <c r="C84" s="91"/>
      <c r="D84" s="92"/>
      <c r="E84" s="93"/>
      <c r="F84" s="80"/>
      <c r="G84" s="80"/>
    </row>
    <row r="85" spans="1:7" ht="15.75">
      <c r="A85" s="90" t="s">
        <v>73</v>
      </c>
      <c r="B85" s="91"/>
      <c r="C85" s="91"/>
      <c r="D85" s="92"/>
      <c r="E85" s="93"/>
      <c r="F85" s="92"/>
      <c r="G85" s="93"/>
    </row>
    <row r="86" spans="1:7" ht="15.75">
      <c r="A86" s="100" t="s">
        <v>83</v>
      </c>
      <c r="B86" s="102"/>
      <c r="C86" s="102"/>
      <c r="D86" s="98"/>
      <c r="E86" s="103"/>
      <c r="F86" s="98"/>
      <c r="G86" s="103"/>
    </row>
    <row r="87" spans="1:7" ht="15.75">
      <c r="A87" s="90" t="s">
        <v>84</v>
      </c>
      <c r="B87" s="91"/>
      <c r="C87" s="91"/>
      <c r="D87" s="92" t="s">
        <v>22</v>
      </c>
      <c r="E87" s="93"/>
      <c r="F87" s="92"/>
      <c r="G87" s="93"/>
    </row>
    <row r="88" spans="1:7" ht="15.75">
      <c r="A88" s="90" t="s">
        <v>85</v>
      </c>
      <c r="B88" s="91"/>
      <c r="C88" s="91"/>
      <c r="D88" s="92" t="s">
        <v>22</v>
      </c>
      <c r="E88" s="93"/>
      <c r="F88" s="92"/>
      <c r="G88" s="93"/>
    </row>
    <row r="89" spans="1:7" ht="15.75">
      <c r="A89" s="90" t="s">
        <v>86</v>
      </c>
      <c r="B89" s="91"/>
      <c r="C89" s="91"/>
      <c r="D89" s="92" t="s">
        <v>22</v>
      </c>
      <c r="E89" s="93"/>
      <c r="F89" s="92"/>
      <c r="G89" s="93"/>
    </row>
    <row r="90" spans="1:7" ht="15.75">
      <c r="A90" s="90" t="s">
        <v>87</v>
      </c>
      <c r="B90" s="91"/>
      <c r="C90" s="91"/>
      <c r="D90" s="92" t="s">
        <v>94</v>
      </c>
      <c r="E90" s="93"/>
      <c r="F90" s="92"/>
      <c r="G90" s="93"/>
    </row>
    <row r="91" spans="1:7" ht="15.75">
      <c r="A91" s="90" t="s">
        <v>88</v>
      </c>
      <c r="B91" s="91"/>
      <c r="C91" s="91"/>
      <c r="D91" s="92" t="s">
        <v>22</v>
      </c>
      <c r="E91" s="93"/>
      <c r="F91" s="92"/>
      <c r="G91" s="93"/>
    </row>
    <row r="92" spans="1:7" ht="15.75">
      <c r="A92" s="90" t="s">
        <v>89</v>
      </c>
      <c r="B92" s="91"/>
      <c r="C92" s="91"/>
      <c r="D92" s="92" t="s">
        <v>22</v>
      </c>
      <c r="E92" s="93"/>
      <c r="F92" s="92"/>
      <c r="G92" s="93"/>
    </row>
    <row r="93" spans="1:7" ht="15.75">
      <c r="A93" s="90" t="s">
        <v>90</v>
      </c>
      <c r="B93" s="91"/>
      <c r="C93" s="91"/>
      <c r="D93" s="92" t="s">
        <v>22</v>
      </c>
      <c r="E93" s="93"/>
      <c r="F93" s="92"/>
      <c r="G93" s="93"/>
    </row>
    <row r="94" spans="1:7" ht="15.75">
      <c r="A94" s="90" t="s">
        <v>91</v>
      </c>
      <c r="B94" s="91"/>
      <c r="C94" s="91"/>
      <c r="D94" s="92" t="s">
        <v>22</v>
      </c>
      <c r="E94" s="93"/>
      <c r="F94" s="92"/>
      <c r="G94" s="93"/>
    </row>
    <row r="95" spans="1:7" ht="15.75">
      <c r="A95" s="94" t="s">
        <v>73</v>
      </c>
      <c r="B95" s="95"/>
      <c r="C95" s="95"/>
      <c r="D95" s="96"/>
      <c r="E95" s="97"/>
      <c r="F95" s="96"/>
      <c r="G95" s="97"/>
    </row>
    <row r="96" spans="1:7" ht="15.75">
      <c r="A96" s="100" t="s">
        <v>92</v>
      </c>
      <c r="B96" s="101"/>
      <c r="C96" s="101"/>
      <c r="D96" s="98"/>
      <c r="E96" s="99"/>
      <c r="F96" s="98"/>
      <c r="G96" s="99"/>
    </row>
    <row r="97" spans="1:7" ht="15.75">
      <c r="A97" s="90" t="s">
        <v>93</v>
      </c>
      <c r="B97" s="91"/>
      <c r="C97" s="91"/>
      <c r="D97" s="98" t="s">
        <v>94</v>
      </c>
      <c r="E97" s="99"/>
      <c r="F97" s="92"/>
      <c r="G97" s="93"/>
    </row>
    <row r="98" spans="1:7" ht="15.75">
      <c r="A98" s="90" t="s">
        <v>95</v>
      </c>
      <c r="B98" s="91"/>
      <c r="C98" s="91"/>
      <c r="D98" s="98" t="s">
        <v>22</v>
      </c>
      <c r="E98" s="99"/>
      <c r="F98" s="92"/>
      <c r="G98" s="93"/>
    </row>
    <row r="99" spans="1:7" ht="15.75">
      <c r="A99" s="90" t="s">
        <v>96</v>
      </c>
      <c r="B99" s="91"/>
      <c r="C99" s="91"/>
      <c r="D99" s="92" t="s">
        <v>22</v>
      </c>
      <c r="E99" s="93"/>
      <c r="F99" s="92"/>
      <c r="G99" s="93"/>
    </row>
    <row r="100" spans="1:7" ht="15.75">
      <c r="A100" s="90" t="s">
        <v>97</v>
      </c>
      <c r="B100" s="91"/>
      <c r="C100" s="91"/>
      <c r="D100" s="92" t="s">
        <v>22</v>
      </c>
      <c r="E100" s="93"/>
      <c r="F100" s="92"/>
      <c r="G100" s="93"/>
    </row>
    <row r="101" spans="1:7" ht="15.75">
      <c r="A101" s="90" t="s">
        <v>98</v>
      </c>
      <c r="B101" s="91"/>
      <c r="C101" s="91"/>
      <c r="D101" s="92" t="s">
        <v>22</v>
      </c>
      <c r="E101" s="93"/>
      <c r="F101" s="92"/>
      <c r="G101" s="93"/>
    </row>
    <row r="102" spans="1:7" ht="15.75">
      <c r="A102" s="90" t="s">
        <v>99</v>
      </c>
      <c r="B102" s="91"/>
      <c r="C102" s="91"/>
      <c r="D102" s="92" t="s">
        <v>22</v>
      </c>
      <c r="E102" s="93"/>
      <c r="F102" s="92"/>
      <c r="G102" s="93"/>
    </row>
    <row r="103" spans="1:7" ht="15.75">
      <c r="A103" s="90" t="s">
        <v>100</v>
      </c>
      <c r="B103" s="91"/>
      <c r="C103" s="91"/>
      <c r="D103" s="92" t="s">
        <v>94</v>
      </c>
      <c r="E103" s="93"/>
      <c r="F103" s="92" t="s">
        <v>228</v>
      </c>
      <c r="G103" s="93"/>
    </row>
    <row r="104" spans="1:7" ht="15.75">
      <c r="A104" s="90" t="s">
        <v>101</v>
      </c>
      <c r="B104" s="91"/>
      <c r="C104" s="91"/>
      <c r="D104" s="92" t="s">
        <v>22</v>
      </c>
      <c r="E104" s="93"/>
      <c r="F104" s="92"/>
      <c r="G104" s="93"/>
    </row>
    <row r="105" spans="1:7" ht="15.75">
      <c r="A105" s="90" t="s">
        <v>102</v>
      </c>
      <c r="B105" s="91"/>
      <c r="C105" s="91"/>
      <c r="D105" s="92" t="s">
        <v>22</v>
      </c>
      <c r="E105" s="93"/>
      <c r="F105" s="92"/>
      <c r="G105" s="93"/>
    </row>
    <row r="106" spans="1:7" ht="15.75">
      <c r="A106" s="94" t="s">
        <v>73</v>
      </c>
      <c r="B106" s="95"/>
      <c r="C106" s="95"/>
      <c r="D106" s="96"/>
      <c r="E106" s="97"/>
      <c r="F106" s="96"/>
      <c r="G106" s="97"/>
    </row>
    <row r="107" spans="1:7" ht="15.75">
      <c r="A107" s="86" t="s">
        <v>103</v>
      </c>
      <c r="B107" s="86"/>
      <c r="C107" s="87"/>
      <c r="D107" s="88" t="s">
        <v>94</v>
      </c>
      <c r="E107" s="88"/>
      <c r="F107" s="88" t="s">
        <v>229</v>
      </c>
      <c r="G107" s="88"/>
    </row>
    <row r="109" spans="1:8" ht="47.25">
      <c r="A109" s="66" t="s">
        <v>185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186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187</v>
      </c>
      <c r="B111" s="2"/>
      <c r="C111" s="2"/>
      <c r="D111" s="3"/>
      <c r="E111" s="3"/>
      <c r="F111" s="89" t="s">
        <v>188</v>
      </c>
      <c r="G111" s="89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2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189</v>
      </c>
      <c r="B116" s="2"/>
      <c r="C116" s="2"/>
      <c r="D116" s="3"/>
      <c r="E116" s="3"/>
      <c r="F116" s="3"/>
      <c r="G116" s="3"/>
      <c r="H116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104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210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2" t="s">
        <v>105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106</v>
      </c>
      <c r="BG13" s="2"/>
      <c r="BH13" s="163"/>
      <c r="BI13" s="163"/>
      <c r="BJ13" s="163"/>
      <c r="BK13" s="163"/>
      <c r="BL13" s="163"/>
      <c r="BM13" s="2" t="s">
        <v>106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107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1" t="s">
        <v>108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</row>
    <row r="16" spans="1:108" ht="16.5">
      <c r="A16" s="161" t="s">
        <v>109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</row>
    <row r="17" spans="1:108" ht="16.5">
      <c r="A17" s="161" t="s">
        <v>110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</row>
    <row r="18" spans="1:108" ht="16.5">
      <c r="A18" s="161" t="s">
        <v>111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0" t="s">
        <v>211</v>
      </c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 t="s">
        <v>112</v>
      </c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 t="s">
        <v>113</v>
      </c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 t="s">
        <v>114</v>
      </c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</row>
    <row r="21" spans="1:108" ht="15.75">
      <c r="A21" s="78" t="s">
        <v>115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</row>
    <row r="22" spans="1:108" ht="15.75">
      <c r="A22" s="40"/>
      <c r="B22" s="126" t="s">
        <v>116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7"/>
      <c r="AS22" s="40"/>
      <c r="AT22" s="105">
        <v>0</v>
      </c>
      <c r="AU22" s="105"/>
      <c r="AV22" s="105"/>
      <c r="AW22" s="105"/>
      <c r="AX22" s="105"/>
      <c r="AY22" s="105"/>
      <c r="AZ22" s="41"/>
      <c r="BA22" s="42" t="s">
        <v>117</v>
      </c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3"/>
      <c r="BT22" s="157">
        <v>0</v>
      </c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9"/>
      <c r="CL22" s="157">
        <v>0</v>
      </c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9"/>
    </row>
    <row r="23" spans="1:108" ht="15.75">
      <c r="A23" s="44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9"/>
      <c r="AS23" s="123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5"/>
      <c r="BT23" s="143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5"/>
      <c r="CL23" s="143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5"/>
    </row>
    <row r="24" spans="1:108" ht="15.75">
      <c r="A24" s="40"/>
      <c r="B24" s="126" t="s">
        <v>118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7"/>
      <c r="AS24" s="40"/>
      <c r="AT24" s="105">
        <v>0</v>
      </c>
      <c r="AU24" s="105"/>
      <c r="AV24" s="105"/>
      <c r="AW24" s="105"/>
      <c r="AX24" s="105"/>
      <c r="AY24" s="105"/>
      <c r="AZ24" s="41"/>
      <c r="BA24" s="42" t="s">
        <v>119</v>
      </c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117">
        <v>0</v>
      </c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9"/>
      <c r="CL24" s="117">
        <v>0</v>
      </c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9"/>
    </row>
    <row r="25" spans="1:108" ht="15.75">
      <c r="A25" s="44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9"/>
      <c r="AS25" s="123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5"/>
      <c r="BT25" s="120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2"/>
      <c r="CL25" s="120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2"/>
    </row>
    <row r="26" spans="1:108" ht="15.75">
      <c r="A26" s="40"/>
      <c r="B26" s="126" t="s">
        <v>120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40"/>
      <c r="AT26" s="105">
        <v>0</v>
      </c>
      <c r="AU26" s="105"/>
      <c r="AV26" s="105"/>
      <c r="AW26" s="105"/>
      <c r="AX26" s="105"/>
      <c r="AY26" s="105"/>
      <c r="AZ26" s="41"/>
      <c r="BA26" s="42" t="s">
        <v>117</v>
      </c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3"/>
      <c r="BT26" s="117">
        <v>0</v>
      </c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9"/>
      <c r="CL26" s="117">
        <v>0</v>
      </c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9"/>
    </row>
    <row r="27" spans="1:108" ht="15.75">
      <c r="A27" s="44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9"/>
      <c r="AS27" s="123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5"/>
      <c r="BT27" s="120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2"/>
      <c r="CL27" s="120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2"/>
    </row>
    <row r="28" spans="1:108" ht="15.75">
      <c r="A28" s="40"/>
      <c r="B28" s="126" t="s">
        <v>121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7"/>
      <c r="AS28" s="40"/>
      <c r="AT28" s="105">
        <v>0</v>
      </c>
      <c r="AU28" s="105"/>
      <c r="AV28" s="105"/>
      <c r="AW28" s="105"/>
      <c r="AX28" s="105"/>
      <c r="AY28" s="105"/>
      <c r="AZ28" s="41"/>
      <c r="BA28" s="130" t="s">
        <v>122</v>
      </c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1"/>
      <c r="BT28" s="117">
        <v>0</v>
      </c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9"/>
      <c r="CL28" s="117">
        <v>0</v>
      </c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9"/>
    </row>
    <row r="29" spans="1:108" ht="15.75">
      <c r="A29" s="44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9"/>
      <c r="AS29" s="123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5"/>
      <c r="BT29" s="120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2"/>
      <c r="CL29" s="120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2"/>
    </row>
    <row r="30" spans="1:108" ht="15.75">
      <c r="A30" s="78" t="s">
        <v>123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</row>
    <row r="31" spans="1:108" ht="15.75">
      <c r="A31" s="40"/>
      <c r="B31" s="126" t="s">
        <v>124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7"/>
      <c r="AS31" s="40"/>
      <c r="AT31" s="105">
        <v>3</v>
      </c>
      <c r="AU31" s="105"/>
      <c r="AV31" s="105"/>
      <c r="AW31" s="105"/>
      <c r="AX31" s="105"/>
      <c r="AY31" s="105"/>
      <c r="AZ31" s="41"/>
      <c r="BA31" s="42" t="s">
        <v>117</v>
      </c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3"/>
      <c r="BT31" s="117">
        <v>720.7402708923399</v>
      </c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9"/>
      <c r="CL31" s="117">
        <v>0.8717226304938799</v>
      </c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9"/>
    </row>
    <row r="32" spans="1:108" ht="15.75">
      <c r="A32" s="44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9"/>
      <c r="AS32" s="123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5"/>
      <c r="BT32" s="120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2"/>
      <c r="CL32" s="120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2"/>
    </row>
    <row r="33" spans="1:108" ht="15.75">
      <c r="A33" s="40"/>
      <c r="B33" s="126" t="s">
        <v>125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7"/>
      <c r="AS33" s="40"/>
      <c r="AT33" s="105">
        <v>0</v>
      </c>
      <c r="AU33" s="105"/>
      <c r="AV33" s="105"/>
      <c r="AW33" s="105"/>
      <c r="AX33" s="105"/>
      <c r="AY33" s="105"/>
      <c r="AZ33" s="41"/>
      <c r="BA33" s="42" t="s">
        <v>117</v>
      </c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3"/>
      <c r="BT33" s="117">
        <v>0</v>
      </c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9"/>
      <c r="CL33" s="117">
        <v>0</v>
      </c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9"/>
    </row>
    <row r="34" spans="1:108" ht="15.75">
      <c r="A34" s="44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9"/>
      <c r="AS34" s="123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5"/>
      <c r="BT34" s="120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2"/>
      <c r="CL34" s="120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2"/>
    </row>
    <row r="35" spans="1:108" ht="15.75">
      <c r="A35" s="40"/>
      <c r="B35" s="126" t="s">
        <v>126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7"/>
      <c r="AS35" s="40"/>
      <c r="AT35" s="105">
        <v>3</v>
      </c>
      <c r="AU35" s="105"/>
      <c r="AV35" s="105"/>
      <c r="AW35" s="105"/>
      <c r="AX35" s="105"/>
      <c r="AY35" s="105"/>
      <c r="AZ35" s="41"/>
      <c r="BA35" s="42" t="s">
        <v>117</v>
      </c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3"/>
      <c r="BT35" s="117">
        <v>568.7130479482767</v>
      </c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9"/>
      <c r="CL35" s="117">
        <v>0.6878483889069625</v>
      </c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9"/>
    </row>
    <row r="36" spans="1:108" ht="15.75">
      <c r="A36" s="44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9"/>
      <c r="AS36" s="123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5"/>
      <c r="BT36" s="120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2"/>
      <c r="CL36" s="120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2"/>
    </row>
    <row r="37" spans="1:108" ht="15.75">
      <c r="A37" s="40"/>
      <c r="B37" s="126" t="s">
        <v>127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7"/>
      <c r="AS37" s="40"/>
      <c r="AT37" s="126" t="s">
        <v>128</v>
      </c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7"/>
      <c r="BT37" s="117">
        <v>1492.6261633218971</v>
      </c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9"/>
      <c r="CL37" s="117">
        <v>1.805304987085023</v>
      </c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9"/>
    </row>
    <row r="38" spans="1:108" ht="15.75">
      <c r="A38" s="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53"/>
      <c r="AS38" s="49"/>
      <c r="AT38" s="28" t="s">
        <v>129</v>
      </c>
      <c r="AU38" s="28"/>
      <c r="AV38" s="28"/>
      <c r="AW38" s="28"/>
      <c r="AX38" s="28"/>
      <c r="AY38" s="28"/>
      <c r="AZ38" s="39"/>
      <c r="BA38" s="29"/>
      <c r="BB38" s="29"/>
      <c r="BC38" s="29"/>
      <c r="BD38" s="29"/>
      <c r="BE38" s="144">
        <v>2</v>
      </c>
      <c r="BF38" s="144"/>
      <c r="BG38" s="144"/>
      <c r="BH38" s="144"/>
      <c r="BI38" s="144"/>
      <c r="BJ38" s="144"/>
      <c r="BK38" s="29"/>
      <c r="BL38" s="29" t="s">
        <v>130</v>
      </c>
      <c r="BM38" s="2"/>
      <c r="BN38" s="29"/>
      <c r="BO38" s="29"/>
      <c r="BP38" s="29"/>
      <c r="BQ38" s="29"/>
      <c r="BR38" s="29"/>
      <c r="BS38" s="52"/>
      <c r="BT38" s="154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6"/>
      <c r="CL38" s="154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6"/>
    </row>
    <row r="39" spans="1:108" ht="15.75">
      <c r="A39" s="44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9"/>
      <c r="AS39" s="47"/>
      <c r="AT39" s="128" t="s">
        <v>131</v>
      </c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9"/>
      <c r="BT39" s="120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2"/>
      <c r="CL39" s="120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2"/>
    </row>
    <row r="40" spans="1:108" ht="15.75">
      <c r="A40" s="53"/>
      <c r="B40" s="126" t="s">
        <v>132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7"/>
      <c r="AS40" s="140" t="s">
        <v>133</v>
      </c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2"/>
      <c r="BT40" s="117">
        <v>6149.963541774338</v>
      </c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9"/>
      <c r="CL40" s="117">
        <v>7.438272305000409</v>
      </c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9"/>
    </row>
    <row r="41" spans="1:108" ht="15.75">
      <c r="A41" s="53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9"/>
      <c r="AS41" s="123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5"/>
      <c r="BT41" s="120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2"/>
      <c r="CL41" s="120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2"/>
    </row>
    <row r="42" spans="1:108" ht="15.75">
      <c r="A42" s="40"/>
      <c r="B42" s="126" t="s">
        <v>134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7"/>
      <c r="AS42" s="140" t="s">
        <v>133</v>
      </c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2"/>
      <c r="BT42" s="117">
        <v>803.0151</v>
      </c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9"/>
      <c r="CL42" s="117">
        <v>0.9712325834542814</v>
      </c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9"/>
    </row>
    <row r="43" spans="1:108" ht="15.75">
      <c r="A43" s="44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9"/>
      <c r="AS43" s="123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5"/>
      <c r="BT43" s="120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2"/>
      <c r="CL43" s="120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2"/>
    </row>
    <row r="44" spans="1:108" ht="15.75">
      <c r="A44" s="78" t="s">
        <v>135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</row>
    <row r="45" spans="1:108" ht="15.75">
      <c r="A45" s="40"/>
      <c r="B45" s="126" t="s">
        <v>136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7"/>
      <c r="AS45" s="40"/>
      <c r="AT45" s="105">
        <v>0</v>
      </c>
      <c r="AU45" s="105"/>
      <c r="AV45" s="105"/>
      <c r="AW45" s="105"/>
      <c r="AX45" s="105"/>
      <c r="AY45" s="105"/>
      <c r="AZ45" s="41"/>
      <c r="BA45" s="130" t="s">
        <v>137</v>
      </c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1"/>
      <c r="BT45" s="117">
        <v>0</v>
      </c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9"/>
      <c r="CL45" s="117">
        <v>0</v>
      </c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9"/>
    </row>
    <row r="46" spans="1:108" ht="15.75">
      <c r="A46" s="44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9"/>
      <c r="AS46" s="123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5"/>
      <c r="BT46" s="120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2"/>
      <c r="CL46" s="120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2"/>
    </row>
    <row r="47" spans="1:108" ht="15.75">
      <c r="A47" s="40"/>
      <c r="B47" s="126" t="s">
        <v>138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7"/>
      <c r="AS47" s="40"/>
      <c r="AT47" s="105">
        <v>0</v>
      </c>
      <c r="AU47" s="105"/>
      <c r="AV47" s="105"/>
      <c r="AW47" s="105"/>
      <c r="AX47" s="105"/>
      <c r="AY47" s="105"/>
      <c r="AZ47" s="41"/>
      <c r="BA47" s="130" t="s">
        <v>137</v>
      </c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1"/>
      <c r="BT47" s="117">
        <v>0</v>
      </c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9"/>
      <c r="CL47" s="117">
        <v>0</v>
      </c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9"/>
    </row>
    <row r="48" spans="1:108" ht="15.75">
      <c r="A48" s="44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9"/>
      <c r="AS48" s="123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5"/>
      <c r="BT48" s="120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2"/>
      <c r="CL48" s="120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2"/>
    </row>
    <row r="49" spans="1:108" ht="15.75">
      <c r="A49" s="40"/>
      <c r="B49" s="126" t="s">
        <v>139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7"/>
      <c r="AS49" s="40"/>
      <c r="AT49" s="126" t="s">
        <v>140</v>
      </c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7"/>
      <c r="BT49" s="117">
        <v>0</v>
      </c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9"/>
      <c r="CL49" s="117">
        <v>0</v>
      </c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9"/>
    </row>
    <row r="50" spans="1:108" ht="15.75">
      <c r="A50" s="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53"/>
      <c r="AS50" s="49"/>
      <c r="AT50" s="28" t="s">
        <v>141</v>
      </c>
      <c r="AU50" s="28"/>
      <c r="AV50" s="28"/>
      <c r="AW50" s="28"/>
      <c r="AX50" s="28"/>
      <c r="AY50" s="28"/>
      <c r="AZ50" s="39"/>
      <c r="BA50" s="29"/>
      <c r="BB50" s="29"/>
      <c r="BC50" s="29"/>
      <c r="BD50" s="29"/>
      <c r="BE50" s="144" t="s">
        <v>142</v>
      </c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52"/>
      <c r="BT50" s="154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6"/>
      <c r="CL50" s="154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6"/>
    </row>
    <row r="51" spans="1:108" ht="15.75">
      <c r="A51" s="44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9"/>
      <c r="AS51" s="47"/>
      <c r="AT51" s="128" t="s">
        <v>143</v>
      </c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9"/>
      <c r="BT51" s="120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2"/>
      <c r="CL51" s="120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2"/>
    </row>
    <row r="52" spans="1:108" ht="15.75">
      <c r="A52" s="53"/>
      <c r="B52" s="126" t="s">
        <v>144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7"/>
      <c r="AS52" s="49"/>
      <c r="AT52" s="115">
        <v>0</v>
      </c>
      <c r="AU52" s="115"/>
      <c r="AV52" s="115"/>
      <c r="AW52" s="115"/>
      <c r="AX52" s="115"/>
      <c r="AY52" s="115"/>
      <c r="AZ52" s="50"/>
      <c r="BA52" s="54" t="s">
        <v>137</v>
      </c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1"/>
      <c r="BT52" s="117">
        <v>0</v>
      </c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9"/>
      <c r="CL52" s="117">
        <v>0</v>
      </c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9"/>
    </row>
    <row r="53" spans="1:108" ht="15.75">
      <c r="A53" s="53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9"/>
      <c r="AS53" s="49"/>
      <c r="AT53" s="45"/>
      <c r="AU53" s="45"/>
      <c r="AV53" s="45"/>
      <c r="AW53" s="45"/>
      <c r="AX53" s="45"/>
      <c r="AY53" s="45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1"/>
      <c r="BT53" s="120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2"/>
      <c r="CL53" s="120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2"/>
    </row>
    <row r="54" spans="1:108" ht="15.75">
      <c r="A54" s="40"/>
      <c r="B54" s="126" t="s">
        <v>145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7"/>
      <c r="AS54" s="40"/>
      <c r="AT54" s="105">
        <v>0</v>
      </c>
      <c r="AU54" s="105"/>
      <c r="AV54" s="105"/>
      <c r="AW54" s="105"/>
      <c r="AX54" s="105"/>
      <c r="AY54" s="105"/>
      <c r="AZ54" s="41"/>
      <c r="BA54" s="130" t="s">
        <v>146</v>
      </c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1"/>
      <c r="BT54" s="117">
        <v>0</v>
      </c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9"/>
      <c r="CL54" s="117">
        <v>0</v>
      </c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9"/>
    </row>
    <row r="55" spans="1:108" ht="15.75">
      <c r="A55" s="44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9"/>
      <c r="AS55" s="123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5"/>
      <c r="BT55" s="120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2"/>
      <c r="CL55" s="120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2"/>
    </row>
    <row r="56" spans="1:108" ht="15.75">
      <c r="A56" s="78" t="s">
        <v>147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</row>
    <row r="57" spans="1:108" ht="15.75">
      <c r="A57" s="40"/>
      <c r="B57" s="126" t="s">
        <v>148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7"/>
      <c r="AS57" s="40"/>
      <c r="AT57" s="126" t="s">
        <v>149</v>
      </c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7"/>
      <c r="BT57" s="117">
        <v>122.47756742274383</v>
      </c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9"/>
      <c r="CL57" s="117">
        <v>0.14813445503476516</v>
      </c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9"/>
    </row>
    <row r="58" spans="1:108" ht="15.75">
      <c r="A58" s="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53"/>
      <c r="AS58" s="49"/>
      <c r="AT58" s="28" t="s">
        <v>150</v>
      </c>
      <c r="AU58" s="28"/>
      <c r="AV58" s="28"/>
      <c r="AW58" s="28"/>
      <c r="AX58" s="28"/>
      <c r="AY58" s="28"/>
      <c r="AZ58" s="39"/>
      <c r="BA58" s="29"/>
      <c r="BB58" s="29"/>
      <c r="BC58" s="29"/>
      <c r="BD58" s="29"/>
      <c r="BE58" s="144">
        <v>0</v>
      </c>
      <c r="BF58" s="144"/>
      <c r="BG58" s="144"/>
      <c r="BH58" s="144"/>
      <c r="BI58" s="144"/>
      <c r="BJ58" s="144"/>
      <c r="BK58" s="29"/>
      <c r="BL58" s="29" t="s">
        <v>151</v>
      </c>
      <c r="BM58" s="2"/>
      <c r="BN58" s="29"/>
      <c r="BO58" s="29"/>
      <c r="BP58" s="29"/>
      <c r="BQ58" s="29"/>
      <c r="BR58" s="29"/>
      <c r="BS58" s="52"/>
      <c r="BT58" s="154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6"/>
      <c r="CL58" s="154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6"/>
    </row>
    <row r="59" spans="1:108" ht="15.75">
      <c r="A59" s="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53"/>
      <c r="AS59" s="49"/>
      <c r="AT59" s="149" t="s">
        <v>152</v>
      </c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53"/>
      <c r="BT59" s="154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6"/>
      <c r="CL59" s="154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6"/>
    </row>
    <row r="60" spans="1:108" ht="15.75">
      <c r="A60" s="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53"/>
      <c r="AS60" s="49"/>
      <c r="AT60" s="144">
        <v>0</v>
      </c>
      <c r="AU60" s="144"/>
      <c r="AV60" s="144"/>
      <c r="AW60" s="144"/>
      <c r="AX60" s="144"/>
      <c r="AY60" s="144"/>
      <c r="AZ60" s="39"/>
      <c r="BA60" s="151" t="s">
        <v>153</v>
      </c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2"/>
      <c r="BT60" s="154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6"/>
      <c r="CL60" s="154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6"/>
    </row>
    <row r="61" spans="1:108" ht="15.75">
      <c r="A61" s="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53"/>
      <c r="AS61" s="49"/>
      <c r="AT61" s="149" t="s">
        <v>154</v>
      </c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53"/>
      <c r="BT61" s="154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6"/>
      <c r="CL61" s="154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6"/>
    </row>
    <row r="62" spans="1:108" ht="15.75">
      <c r="A62" s="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53"/>
      <c r="AS62" s="49"/>
      <c r="AT62" s="144">
        <v>2</v>
      </c>
      <c r="AU62" s="144"/>
      <c r="AV62" s="144"/>
      <c r="AW62" s="144"/>
      <c r="AX62" s="144"/>
      <c r="AY62" s="144"/>
      <c r="AZ62" s="39"/>
      <c r="BA62" s="151" t="s">
        <v>137</v>
      </c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2"/>
      <c r="BT62" s="154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6"/>
      <c r="CL62" s="154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6"/>
    </row>
    <row r="63" spans="1:108" ht="15.75">
      <c r="A63" s="44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9"/>
      <c r="AS63" s="47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6"/>
      <c r="BT63" s="120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2"/>
      <c r="CL63" s="120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2"/>
    </row>
    <row r="64" spans="1:108" ht="15.75">
      <c r="A64" s="44"/>
      <c r="B64" s="126" t="s">
        <v>155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7"/>
      <c r="AS64" s="40"/>
      <c r="AT64" s="55" t="s">
        <v>133</v>
      </c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6"/>
      <c r="BT64" s="117">
        <v>0</v>
      </c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9"/>
      <c r="CL64" s="117">
        <v>0</v>
      </c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9"/>
    </row>
    <row r="65" spans="1:108" ht="15.75">
      <c r="A65" s="44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9"/>
      <c r="AS65" s="123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5"/>
      <c r="BT65" s="120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2"/>
      <c r="CL65" s="120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2"/>
    </row>
    <row r="66" spans="1:108" ht="15.75">
      <c r="A66" s="53"/>
      <c r="B66" s="126" t="s">
        <v>156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7"/>
      <c r="AS66" s="55" t="s">
        <v>133</v>
      </c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6"/>
      <c r="BS66" s="57"/>
      <c r="BT66" s="117">
        <v>834.8617877349246</v>
      </c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9"/>
      <c r="CL66" s="117">
        <v>1.0097505899067787</v>
      </c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9"/>
    </row>
    <row r="67" spans="1:108" ht="15.75">
      <c r="A67" s="53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9"/>
      <c r="AS67" s="143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5"/>
      <c r="BT67" s="120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2"/>
      <c r="CL67" s="120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2"/>
    </row>
    <row r="68" spans="1:108" ht="15.75">
      <c r="A68" s="53"/>
      <c r="B68" s="126" t="s">
        <v>157</v>
      </c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7"/>
      <c r="AS68" s="140" t="s">
        <v>133</v>
      </c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2"/>
      <c r="BT68" s="117">
        <v>0</v>
      </c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9"/>
      <c r="CL68" s="117">
        <v>0</v>
      </c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9"/>
    </row>
    <row r="69" spans="1:108" ht="15.75">
      <c r="A69" s="53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9"/>
      <c r="AS69" s="123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5"/>
      <c r="BT69" s="120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2"/>
      <c r="CL69" s="120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2"/>
    </row>
    <row r="70" spans="1:108" ht="15.75">
      <c r="A70" s="53"/>
      <c r="B70" s="126" t="s">
        <v>158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7"/>
      <c r="AS70" s="140" t="s">
        <v>133</v>
      </c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2"/>
      <c r="BT70" s="117">
        <v>351.0252129872697</v>
      </c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9"/>
      <c r="CL70" s="117">
        <v>0.42455879654967305</v>
      </c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9"/>
    </row>
    <row r="71" spans="1:108" ht="15.75">
      <c r="A71" s="53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9"/>
      <c r="AS71" s="150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2"/>
      <c r="BT71" s="120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2"/>
      <c r="CL71" s="120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2"/>
    </row>
    <row r="72" spans="1:108" ht="15.75">
      <c r="A72" s="53"/>
      <c r="B72" s="126" t="s">
        <v>159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40" t="s">
        <v>133</v>
      </c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2"/>
      <c r="BT72" s="118">
        <v>0</v>
      </c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9"/>
      <c r="CL72" s="117">
        <v>0</v>
      </c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9"/>
    </row>
    <row r="73" spans="1:108" ht="15.75">
      <c r="A73" s="53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6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8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2"/>
      <c r="CL73" s="120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2"/>
    </row>
    <row r="74" spans="1:108" ht="15.75">
      <c r="A74" s="2"/>
      <c r="B74" s="126" t="s">
        <v>160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40" t="s">
        <v>133</v>
      </c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2"/>
      <c r="BT74" s="118">
        <v>0</v>
      </c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9"/>
      <c r="CL74" s="117">
        <v>0</v>
      </c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9"/>
    </row>
    <row r="75" spans="1:108" ht="15.75">
      <c r="A75" s="5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46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8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2"/>
      <c r="CL75" s="120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2"/>
    </row>
    <row r="76" spans="1:108" ht="15.75">
      <c r="A76" s="59"/>
      <c r="B76" s="85" t="s">
        <v>161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140" t="s">
        <v>133</v>
      </c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2"/>
      <c r="BT76" s="118">
        <v>0</v>
      </c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9"/>
      <c r="CL76" s="117">
        <v>0</v>
      </c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9"/>
    </row>
    <row r="77" spans="1:108" ht="15.75">
      <c r="A77" s="59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143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5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2"/>
      <c r="CL77" s="120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2"/>
    </row>
    <row r="78" spans="1:108" ht="15.75">
      <c r="A78" s="59"/>
      <c r="B78" s="85" t="s">
        <v>162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134" t="s">
        <v>133</v>
      </c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6"/>
      <c r="BT78" s="117">
        <v>0</v>
      </c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9"/>
      <c r="CL78" s="117">
        <v>0</v>
      </c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9"/>
    </row>
    <row r="79" spans="1:108" ht="15.75">
      <c r="A79" s="59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137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9"/>
      <c r="BT79" s="120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2"/>
      <c r="CL79" s="120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2"/>
    </row>
    <row r="80" spans="1:108" ht="15.75">
      <c r="A80" s="59"/>
      <c r="B80" s="85" t="s">
        <v>163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134" t="s">
        <v>133</v>
      </c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6"/>
      <c r="BT80" s="117">
        <v>0</v>
      </c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9"/>
      <c r="CL80" s="117">
        <v>0</v>
      </c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8"/>
      <c r="DA80" s="118"/>
      <c r="DB80" s="118"/>
      <c r="DC80" s="118"/>
      <c r="DD80" s="119"/>
    </row>
    <row r="81" spans="1:108" ht="15.75">
      <c r="A81" s="59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137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9"/>
      <c r="BT81" s="120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2"/>
      <c r="CL81" s="120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2"/>
    </row>
    <row r="82" spans="1:108" ht="15.75">
      <c r="A82" s="59"/>
      <c r="B82" s="85" t="s">
        <v>164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134" t="s">
        <v>133</v>
      </c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6"/>
      <c r="BT82" s="117">
        <v>0</v>
      </c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9"/>
      <c r="CL82" s="117">
        <v>0</v>
      </c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9"/>
    </row>
    <row r="83" spans="1:108" ht="15.75">
      <c r="A83" s="59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137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9"/>
      <c r="BT83" s="120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2"/>
      <c r="CL83" s="120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2"/>
    </row>
    <row r="84" spans="1:108" ht="15.75">
      <c r="A84" s="59"/>
      <c r="B84" s="85" t="s">
        <v>165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134" t="s">
        <v>133</v>
      </c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6"/>
      <c r="BT84" s="117">
        <v>0</v>
      </c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9"/>
      <c r="CL84" s="117">
        <v>0</v>
      </c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9"/>
    </row>
    <row r="85" spans="1:108" ht="15.75">
      <c r="A85" s="53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137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9"/>
      <c r="BT85" s="120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2"/>
      <c r="CL85" s="120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2"/>
    </row>
    <row r="86" spans="1:108" ht="15.75">
      <c r="A86" s="53"/>
      <c r="B86" s="126" t="s">
        <v>166</v>
      </c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7"/>
      <c r="AS86" s="134" t="s">
        <v>133</v>
      </c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6"/>
      <c r="BT86" s="117">
        <v>0</v>
      </c>
      <c r="BU86" s="118"/>
      <c r="BV86" s="118"/>
      <c r="BW86" s="118"/>
      <c r="BX86" s="118"/>
      <c r="BY86" s="118"/>
      <c r="BZ86" s="118"/>
      <c r="CA86" s="118"/>
      <c r="CB86" s="118"/>
      <c r="CC86" s="118"/>
      <c r="CD86" s="118"/>
      <c r="CE86" s="118"/>
      <c r="CF86" s="118"/>
      <c r="CG86" s="118"/>
      <c r="CH86" s="118"/>
      <c r="CI86" s="118"/>
      <c r="CJ86" s="118"/>
      <c r="CK86" s="119"/>
      <c r="CL86" s="117">
        <v>0</v>
      </c>
      <c r="CM86" s="118"/>
      <c r="CN86" s="118"/>
      <c r="CO86" s="118"/>
      <c r="CP86" s="118"/>
      <c r="CQ86" s="11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9"/>
    </row>
    <row r="87" spans="1:108" ht="15.75">
      <c r="A87" s="53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9"/>
      <c r="AS87" s="137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9"/>
      <c r="BT87" s="120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2"/>
      <c r="CL87" s="120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2"/>
    </row>
    <row r="88" spans="1:108" ht="15.75">
      <c r="A88" s="53"/>
      <c r="B88" s="126" t="s">
        <v>167</v>
      </c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7"/>
      <c r="AS88" s="134" t="s">
        <v>133</v>
      </c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6"/>
      <c r="BT88" s="117">
        <v>0</v>
      </c>
      <c r="BU88" s="118"/>
      <c r="BV88" s="118"/>
      <c r="BW88" s="118"/>
      <c r="BX88" s="118"/>
      <c r="BY88" s="118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9"/>
      <c r="CL88" s="117">
        <v>0</v>
      </c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  <c r="DD88" s="119"/>
    </row>
    <row r="89" spans="1:108" ht="15.75">
      <c r="A89" s="53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9"/>
      <c r="AS89" s="137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8"/>
      <c r="BR89" s="138"/>
      <c r="BS89" s="139"/>
      <c r="BT89" s="120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2"/>
      <c r="CL89" s="120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2"/>
    </row>
    <row r="90" spans="1:108" ht="15.75">
      <c r="A90" s="53"/>
      <c r="B90" s="126" t="s">
        <v>168</v>
      </c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7"/>
      <c r="AS90" s="134" t="s">
        <v>133</v>
      </c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6"/>
      <c r="BT90" s="117">
        <v>90.18392720649825</v>
      </c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9"/>
      <c r="CL90" s="117">
        <v>0.10907586744859488</v>
      </c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9"/>
    </row>
    <row r="91" spans="1:108" ht="15.75">
      <c r="A91" s="53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9"/>
      <c r="AS91" s="137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9"/>
      <c r="BT91" s="120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2"/>
      <c r="CL91" s="120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2"/>
    </row>
    <row r="92" spans="1:108" ht="15.75">
      <c r="A92" s="53"/>
      <c r="B92" s="126" t="s">
        <v>169</v>
      </c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7"/>
      <c r="AS92" s="134" t="s">
        <v>133</v>
      </c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6"/>
      <c r="BT92" s="117">
        <v>0</v>
      </c>
      <c r="BU92" s="118"/>
      <c r="BV92" s="118"/>
      <c r="BW92" s="118"/>
      <c r="BX92" s="118"/>
      <c r="BY92" s="118"/>
      <c r="BZ92" s="118"/>
      <c r="CA92" s="118"/>
      <c r="CB92" s="118"/>
      <c r="CC92" s="118"/>
      <c r="CD92" s="118"/>
      <c r="CE92" s="118"/>
      <c r="CF92" s="118"/>
      <c r="CG92" s="118"/>
      <c r="CH92" s="118"/>
      <c r="CI92" s="118"/>
      <c r="CJ92" s="118"/>
      <c r="CK92" s="119"/>
      <c r="CL92" s="117">
        <v>0</v>
      </c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8"/>
      <c r="CX92" s="118"/>
      <c r="CY92" s="118"/>
      <c r="CZ92" s="118"/>
      <c r="DA92" s="118"/>
      <c r="DB92" s="118"/>
      <c r="DC92" s="118"/>
      <c r="DD92" s="119"/>
    </row>
    <row r="93" spans="1:108" ht="15.75">
      <c r="A93" s="53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9"/>
      <c r="AS93" s="137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9"/>
      <c r="BT93" s="120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2"/>
      <c r="CL93" s="120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2"/>
    </row>
    <row r="94" spans="1:108" ht="15.75">
      <c r="A94" s="53"/>
      <c r="B94" s="126" t="s">
        <v>170</v>
      </c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7"/>
      <c r="AS94" s="134" t="s">
        <v>133</v>
      </c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6"/>
      <c r="BT94" s="117">
        <v>0</v>
      </c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9"/>
      <c r="CL94" s="117">
        <v>0</v>
      </c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9"/>
    </row>
    <row r="95" spans="1:108" ht="15.75">
      <c r="A95" s="53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9"/>
      <c r="AS95" s="137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8"/>
      <c r="BR95" s="138"/>
      <c r="BS95" s="139"/>
      <c r="BT95" s="120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2"/>
      <c r="CL95" s="120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2"/>
    </row>
    <row r="96" spans="1:108" ht="15.75">
      <c r="A96" s="53"/>
      <c r="B96" s="126" t="s">
        <v>171</v>
      </c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7"/>
      <c r="AS96" s="134" t="s">
        <v>133</v>
      </c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6"/>
      <c r="BT96" s="117">
        <v>487.36967118773146</v>
      </c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9"/>
      <c r="CL96" s="117">
        <v>0.5894650111123989</v>
      </c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9"/>
    </row>
    <row r="97" spans="1:108" ht="15.75">
      <c r="A97" s="53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9"/>
      <c r="AS97" s="137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9"/>
      <c r="BT97" s="120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2"/>
      <c r="CL97" s="120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2"/>
    </row>
    <row r="98" spans="1:108" ht="15.75">
      <c r="A98" s="53"/>
      <c r="B98" s="128" t="s">
        <v>172</v>
      </c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9"/>
      <c r="AS98" s="47"/>
      <c r="AT98" s="132" t="s">
        <v>173</v>
      </c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3"/>
      <c r="BT98" s="120">
        <v>126.08700000000002</v>
      </c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2"/>
      <c r="CL98" s="120">
        <v>0.1525</v>
      </c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2"/>
    </row>
    <row r="99" spans="1:108" ht="15.75">
      <c r="A99" s="40"/>
      <c r="B99" s="126" t="s">
        <v>174</v>
      </c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7"/>
      <c r="AS99" s="40"/>
      <c r="AT99" s="105">
        <v>0</v>
      </c>
      <c r="AU99" s="105"/>
      <c r="AV99" s="105"/>
      <c r="AW99" s="105"/>
      <c r="AX99" s="105"/>
      <c r="AY99" s="105"/>
      <c r="AZ99" s="41"/>
      <c r="BA99" s="130" t="s">
        <v>137</v>
      </c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  <c r="BS99" s="131"/>
      <c r="BT99" s="117">
        <v>0</v>
      </c>
      <c r="BU99" s="118"/>
      <c r="BV99" s="118"/>
      <c r="BW99" s="118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9"/>
      <c r="CL99" s="117">
        <v>0</v>
      </c>
      <c r="CM99" s="118"/>
      <c r="CN99" s="118"/>
      <c r="CO99" s="118"/>
      <c r="CP99" s="118"/>
      <c r="CQ99" s="118"/>
      <c r="CR99" s="118"/>
      <c r="CS99" s="118"/>
      <c r="CT99" s="118"/>
      <c r="CU99" s="118"/>
      <c r="CV99" s="118"/>
      <c r="CW99" s="118"/>
      <c r="CX99" s="118"/>
      <c r="CY99" s="118"/>
      <c r="CZ99" s="118"/>
      <c r="DA99" s="118"/>
      <c r="DB99" s="118"/>
      <c r="DC99" s="118"/>
      <c r="DD99" s="119"/>
    </row>
    <row r="100" spans="1:108" ht="15.75">
      <c r="A100" s="44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9"/>
      <c r="AS100" s="123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5"/>
      <c r="BT100" s="120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2"/>
      <c r="CL100" s="120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2"/>
    </row>
    <row r="101" spans="1:108" ht="15.75">
      <c r="A101" s="40"/>
      <c r="B101" s="126" t="s">
        <v>175</v>
      </c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7"/>
      <c r="AS101" s="40"/>
      <c r="AT101" s="105">
        <v>0</v>
      </c>
      <c r="AU101" s="105"/>
      <c r="AV101" s="105"/>
      <c r="AW101" s="105"/>
      <c r="AX101" s="105"/>
      <c r="AY101" s="105"/>
      <c r="AZ101" s="41"/>
      <c r="BA101" s="130" t="s">
        <v>137</v>
      </c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1"/>
      <c r="BT101" s="117">
        <v>0</v>
      </c>
      <c r="BU101" s="118"/>
      <c r="BV101" s="118"/>
      <c r="BW101" s="118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9"/>
      <c r="CL101" s="117">
        <v>0</v>
      </c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8"/>
      <c r="CW101" s="118"/>
      <c r="CX101" s="118"/>
      <c r="CY101" s="118"/>
      <c r="CZ101" s="118"/>
      <c r="DA101" s="118"/>
      <c r="DB101" s="118"/>
      <c r="DC101" s="118"/>
      <c r="DD101" s="119"/>
    </row>
    <row r="102" spans="1:108" ht="15.75">
      <c r="A102" s="44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9"/>
      <c r="AS102" s="123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5"/>
      <c r="BT102" s="120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2"/>
      <c r="CL102" s="120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2"/>
    </row>
    <row r="103" spans="1:108" ht="15.75">
      <c r="A103" s="44"/>
      <c r="B103" s="69" t="s">
        <v>176</v>
      </c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4"/>
      <c r="AS103" s="79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6"/>
      <c r="BT103" s="110">
        <v>11747.06329047602</v>
      </c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2"/>
      <c r="CL103" s="110">
        <v>14.207865614992766</v>
      </c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1"/>
      <c r="CX103" s="111"/>
      <c r="CY103" s="111"/>
      <c r="CZ103" s="111"/>
      <c r="DA103" s="111"/>
      <c r="DB103" s="111"/>
      <c r="DC103" s="111"/>
      <c r="DD103" s="112"/>
    </row>
    <row r="104" spans="1:108" ht="15.75">
      <c r="A104" s="78" t="s">
        <v>177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</row>
    <row r="105" spans="1:108" ht="15.75">
      <c r="A105" s="107" t="s">
        <v>178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4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6"/>
      <c r="BT105" s="110">
        <v>1409.6475948571224</v>
      </c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2"/>
      <c r="CL105" s="110">
        <v>1.7049438737991318</v>
      </c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2"/>
    </row>
    <row r="106" spans="1:108" ht="15.75">
      <c r="A106" s="104" t="s">
        <v>179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6"/>
    </row>
    <row r="107" spans="1:108" ht="15.75">
      <c r="A107" s="107" t="s">
        <v>180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9">
        <v>13156.710885333143</v>
      </c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>
        <v>15.912809488791897</v>
      </c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</row>
    <row r="108" spans="1:108" ht="15.75">
      <c r="A108" s="2" t="s">
        <v>181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182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183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184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0" t="s">
        <v>185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186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187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2"/>
      <c r="CK115" s="5" t="s">
        <v>188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189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workbookViewId="0" topLeftCell="A16">
      <selection activeCell="BJ25" sqref="BJ25:BX25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190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2-121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87" t="s">
        <v>5</v>
      </c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34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2" t="s">
        <v>105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106</v>
      </c>
      <c r="BG13" s="2"/>
      <c r="BH13" s="163"/>
      <c r="BI13" s="163"/>
      <c r="BJ13" s="163"/>
      <c r="BK13" s="163"/>
      <c r="BL13" s="163"/>
      <c r="BM13" s="2" t="s">
        <v>106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107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6" t="s">
        <v>108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</row>
    <row r="16" spans="1:108" ht="16.5">
      <c r="A16" s="186" t="s">
        <v>191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</row>
    <row r="17" spans="1:108" ht="16.5">
      <c r="A17" s="186" t="s">
        <v>192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</row>
    <row r="18" spans="1:108" ht="16.5">
      <c r="A18" s="186" t="s">
        <v>193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60" t="str">
        <f>'Приложение 1'!D19</f>
        <v>ул.. Тимирязева  д. 36 г</v>
      </c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185" t="s">
        <v>194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</row>
    <row r="21" spans="1:108" ht="15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</row>
    <row r="22" spans="1:108" ht="15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 t="s">
        <v>195</v>
      </c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 t="s">
        <v>196</v>
      </c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 t="s">
        <v>197</v>
      </c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 t="s">
        <v>198</v>
      </c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 t="s">
        <v>199</v>
      </c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</row>
    <row r="23" spans="1:108" ht="15.75">
      <c r="A23" s="182" t="s">
        <v>200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4"/>
    </row>
    <row r="24" spans="1:108" ht="38.25" customHeight="1">
      <c r="A24" s="65"/>
      <c r="B24" s="170" t="s">
        <v>201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1"/>
      <c r="AK24" s="172" t="s">
        <v>202</v>
      </c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4"/>
      <c r="AY24" s="80">
        <v>3.2</v>
      </c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>
        <v>1900</v>
      </c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175">
        <f>BJ24/12/'Приложение 1'!E45</f>
        <v>2.298016448959845</v>
      </c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80" t="s">
        <v>203</v>
      </c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</row>
    <row r="25" spans="1:108" ht="57.75" customHeight="1">
      <c r="A25" s="31"/>
      <c r="B25" s="113" t="s">
        <v>204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4"/>
      <c r="AK25" s="79" t="s">
        <v>205</v>
      </c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6"/>
      <c r="AY25" s="78">
        <v>5</v>
      </c>
      <c r="AZ25" s="115"/>
      <c r="BA25" s="115"/>
      <c r="BB25" s="115"/>
      <c r="BC25" s="115"/>
      <c r="BD25" s="115"/>
      <c r="BE25" s="115"/>
      <c r="BF25" s="115"/>
      <c r="BG25" s="115"/>
      <c r="BH25" s="115"/>
      <c r="BI25" s="116"/>
      <c r="BJ25" s="79">
        <v>1500</v>
      </c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6"/>
      <c r="BY25" s="175">
        <f>BJ25/12/'Приложение 1'!E45</f>
        <v>1.8142235123367196</v>
      </c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79" t="s">
        <v>203</v>
      </c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6"/>
    </row>
    <row r="26" spans="1:108" ht="15.75">
      <c r="A26" s="172" t="s">
        <v>206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4"/>
    </row>
    <row r="27" spans="1:108" ht="72" customHeight="1">
      <c r="A27" s="65"/>
      <c r="B27" s="113" t="s">
        <v>207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4"/>
      <c r="AK27" s="172" t="s">
        <v>205</v>
      </c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4"/>
      <c r="AY27" s="80">
        <v>5</v>
      </c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176">
        <v>2200</v>
      </c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8"/>
      <c r="BY27" s="179">
        <f>BJ27/'Приложение 1'!E45/12</f>
        <v>2.660861151427189</v>
      </c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1"/>
      <c r="CM27" s="80" t="s">
        <v>208</v>
      </c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</row>
    <row r="28" spans="1:108" ht="15.75">
      <c r="A28" s="65"/>
      <c r="B28" s="170" t="s">
        <v>209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1"/>
      <c r="AK28" s="172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4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175">
        <f>BJ24+BJ25+BJ27</f>
        <v>5600</v>
      </c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169">
        <f>BY24+BY25+BY27</f>
        <v>6.773101112723754</v>
      </c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60" t="s">
        <v>185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186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187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2"/>
      <c r="CJ32" s="5" t="s">
        <v>188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189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BY28:CL28"/>
    <mergeCell ref="CM28:DD28"/>
    <mergeCell ref="B28:AJ28"/>
    <mergeCell ref="AK28:AX28"/>
    <mergeCell ref="AY28:BI28"/>
    <mergeCell ref="BJ28:BX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2010-07-12T14:57:33Z</dcterms:modified>
  <cp:category/>
  <cp:version/>
  <cp:contentType/>
  <cp:contentStatus/>
</cp:coreProperties>
</file>