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<sst xmlns="http://schemas.openxmlformats.org/spreadsheetml/2006/main" count="571" uniqueCount="435">
  <si>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</si>
  <si>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75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</si>
  <si>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</si>
  <si>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</si>
  <si>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</si>
  <si>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</si>
  <si>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</si>
  <si>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</si>
  <si>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</si>
  <si>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</si>
  <si>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</si>
  <si>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</si>
  <si>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</si>
  <si>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</si>
  <si>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П. Осипенко 4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</si>
  <si>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</si>
  <si>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</si>
  <si>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</si>
  <si>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</si>
  <si>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</si>
  <si>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</si>
  <si>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</si>
  <si>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</si>
  <si>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</si>
  <si>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</si>
  <si>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</si>
  <si>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</si>
  <si>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</si>
  <si>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</si>
  <si>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</si>
  <si>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</si>
  <si>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</si>
  <si>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</si>
  <si>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</si>
  <si>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</si>
  <si>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</si>
  <si>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</si>
  <si>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</si>
  <si>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</si>
  <si>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</si>
  <si>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</si>
  <si>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</si>
  <si>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</si>
  <si>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</si>
  <si>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</si>
  <si>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</si>
  <si>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</si>
  <si>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</si>
  <si>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</si>
  <si>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</si>
  <si>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</si>
  <si>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</si>
  <si>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</si>
  <si>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</si>
  <si>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</si>
  <si>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</si>
  <si>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</si>
  <si>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</si>
  <si>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</si>
  <si>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</si>
  <si>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</si>
  <si>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</si>
  <si>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</si>
  <si>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</si>
  <si>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</si>
  <si>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</si>
  <si>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</si>
  <si>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</si>
  <si>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</si>
  <si>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трещины, осадка</t>
  </si>
  <si>
    <t>2. Наружные и внутренние капитальные стены</t>
  </si>
  <si>
    <t>деревянные</t>
  </si>
  <si>
    <t>гниль,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</si>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</sst>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5;.%20&#1054;&#1089;&#1080;&#1087;&#1077;&#1085;&#1082;&#1086;%204%20&#104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П. Осипенко 4 А</v>
          </cell>
        </row>
        <row r="29">
          <cell r="D29">
            <v>1</v>
          </cell>
        </row>
        <row r="45">
          <cell r="E45">
            <v>142.4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П. Осипенко 4 А</v>
          </cell>
        </row>
      </sheetData>
      <sheetData sheetId="3">
        <row r="7">
          <cell r="G7">
            <v>1.253144662921348</v>
          </cell>
        </row>
      </sheetData>
      <sheetData sheetId="4">
        <row r="20">
          <cell r="M20">
            <v>0</v>
          </cell>
        </row>
        <row r="43">
          <cell r="M43">
            <v>1443.745889505563</v>
          </cell>
        </row>
        <row r="68">
          <cell r="M68">
            <v>1166.1024492160313</v>
          </cell>
        </row>
        <row r="81">
          <cell r="M81">
            <v>3109.60653124275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21.906837559657774</v>
          </cell>
        </row>
        <row r="197">
          <cell r="M197">
            <v>0</v>
          </cell>
        </row>
        <row r="208">
          <cell r="M208">
            <v>60.08732587791847</v>
          </cell>
        </row>
        <row r="215">
          <cell r="M215">
            <v>0</v>
          </cell>
        </row>
        <row r="225">
          <cell r="M225">
            <v>332.35802126223655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20.026190953620937</v>
          </cell>
        </row>
        <row r="48">
          <cell r="F48">
            <v>16.175000385616908</v>
          </cell>
        </row>
        <row r="49">
          <cell r="F49">
            <v>43.13333436164508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7.933922174131858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65.66921361591507</v>
          </cell>
        </row>
        <row r="60">
          <cell r="G60">
            <v>33.66121143967501</v>
          </cell>
        </row>
        <row r="70">
          <cell r="G70">
            <v>33.66121143967501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22.036184210526315</v>
          </cell>
        </row>
        <row r="164">
          <cell r="H164">
            <v>61.06101100000001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40">
      <selection activeCell="J16" sqref="J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475.794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178.2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142.4</v>
      </c>
      <c r="F45" s="34" t="s">
        <v>29</v>
      </c>
      <c r="G45" s="1"/>
      <c r="H45" s="2"/>
      <c r="I45" s="2"/>
      <c r="K45" s="22"/>
    </row>
    <row r="46" spans="1:11" ht="20.25" customHeight="1">
      <c r="A46" s="1" t="s">
        <v>45</v>
      </c>
      <c r="B46" s="1"/>
      <c r="C46" s="1"/>
      <c r="D46" s="1"/>
      <c r="E46" s="24">
        <v>112.5</v>
      </c>
      <c r="F46" s="34" t="s">
        <v>29</v>
      </c>
      <c r="G46" s="1"/>
      <c r="H46" s="2"/>
      <c r="I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I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I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I52" s="2"/>
      <c r="K52" s="22"/>
    </row>
    <row r="53" spans="1:11" ht="21" customHeight="1">
      <c r="A53" s="1" t="s">
        <v>53</v>
      </c>
      <c r="B53" s="1"/>
      <c r="D53" s="20"/>
      <c r="E53" s="33">
        <f>C44*1.18</f>
        <v>210.27599999999998</v>
      </c>
      <c r="F53" s="1" t="s">
        <v>29</v>
      </c>
      <c r="G53" s="1"/>
      <c r="H53" s="2"/>
      <c r="I53" s="2"/>
      <c r="K53" s="22"/>
    </row>
    <row r="54" spans="1:11" ht="21" customHeight="1">
      <c r="A54" s="1" t="s">
        <v>54</v>
      </c>
      <c r="C54" s="33">
        <f>E53</f>
        <v>210.27599999999998</v>
      </c>
      <c r="D54" s="1" t="s">
        <v>29</v>
      </c>
      <c r="E54" s="34"/>
      <c r="F54" s="1"/>
      <c r="G54" s="1"/>
      <c r="H54" s="2"/>
      <c r="I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2"/>
    </row>
    <row r="56" spans="1:11" ht="18.75" customHeight="1">
      <c r="A56" s="20">
        <f>E45*1.2</f>
        <v>170.88</v>
      </c>
      <c r="B56" s="1"/>
      <c r="C56" s="1"/>
      <c r="D56" s="1"/>
      <c r="E56" s="1"/>
      <c r="F56" s="1"/>
      <c r="G56" s="1"/>
      <c r="H56" s="2"/>
      <c r="I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I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I58" s="2"/>
      <c r="K58" s="22"/>
    </row>
    <row r="59" spans="1:11" ht="18.75" customHeight="1">
      <c r="A59" s="1" t="s">
        <v>58</v>
      </c>
      <c r="B59" s="20"/>
      <c r="C59" s="33">
        <f>A56</f>
        <v>170.88</v>
      </c>
      <c r="D59" s="1" t="s">
        <v>29</v>
      </c>
      <c r="E59" s="1"/>
      <c r="F59" s="1"/>
      <c r="G59" s="1"/>
      <c r="H59" s="2"/>
      <c r="I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I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I61" s="2"/>
      <c r="K61" s="22"/>
    </row>
    <row r="62" spans="1:9" ht="18" customHeight="1">
      <c r="A62" s="34" t="s">
        <v>61</v>
      </c>
      <c r="B62" s="34"/>
      <c r="C62" s="20">
        <v>8</v>
      </c>
      <c r="D62" s="34" t="s">
        <v>62</v>
      </c>
      <c r="E62" s="34"/>
      <c r="F62" s="34"/>
      <c r="G62" s="34"/>
      <c r="H62" s="2"/>
      <c r="I62" s="2"/>
    </row>
    <row r="63" spans="1:9" ht="18" customHeight="1">
      <c r="A63" s="34"/>
      <c r="B63" s="36"/>
      <c r="C63" s="36"/>
      <c r="D63" s="36"/>
      <c r="E63" s="36"/>
      <c r="F63" s="36"/>
      <c r="G63" s="36"/>
      <c r="H63" s="2"/>
      <c r="I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106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106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106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106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106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V15" sqref="DV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П. Осипенко 4 А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1529.441294075099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0.8950382104840232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1215.9386610413233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0.7115745909651938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3186.40107704407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1.864701004824479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16332.948358134949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9.558139254526537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2141.3736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1.253144662921348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0.10751190960563893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505.383302084471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0.29575333689400224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0.27330558085644424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0.07916426194390647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0.19014110143091897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347.456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26369.872225016417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15.431807247785827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3164.38466700197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1.851816869734299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29534.256892018388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17.283624117520127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55">
      <selection activeCell="DS19" sqref="DS1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П. Осипенко 4 А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2.662687265917603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2.662687265917603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2010-03-17T18:18:14Z</dcterms:modified>
  <cp:category/>
  <cp:version/>
  <cp:contentType/>
  <cp:contentStatus/>
</cp:coreProperties>
</file>