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<sst xmlns="http://schemas.openxmlformats.org/spreadsheetml/2006/main" count="359" uniqueCount="242">
  <si>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</si>
  <si>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</si>
  <si>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</si>
  <si>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</si>
  <si>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</si>
  <si>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</si>
  <si>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</si>
  <si>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</si>
  <si>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</si>
  <si>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</si>
  <si>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</si>
  <si>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</si>
  <si>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</si>
  <si>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</si>
  <si>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</si>
  <si>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</si>
  <si>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</si>
  <si>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</si>
  <si>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</si>
  <si>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</si>
  <si>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</si>
  <si>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</si>
  <si>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</si>
  <si>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</si>
  <si>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</si>
  <si>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</si>
  <si>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</si>
  <si>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</si>
  <si>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</si>
  <si>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</si>
  <si>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</si>
  <si>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</si>
  <si>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</si>
  <si>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</si>
  <si>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</si>
  <si>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</si>
  <si>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</si>
  <si>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</si>
  <si>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</si>
  <si>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</si>
  <si>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</si>
  <si>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</si>
  <si>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</si>
  <si>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</si>
  <si>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</si>
  <si>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</si>
  <si>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</si>
  <si>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</si>
  <si>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</si>
  <si>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</si>
  <si>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</si>
  <si>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</si>
  <si>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</si>
  <si>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</si>
  <si>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</si>
  <si>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</si>
  <si>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</si>
  <si>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</si>
  <si>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</si>
  <si>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</si>
  <si>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</si>
  <si>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</si>
  <si>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</si>
  <si>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</si>
  <si>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</si>
  <si>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</si>
  <si>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</si>
  <si>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</si>
  <si>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</si>
  <si>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</si>
  <si>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</si>
  <si>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</si>
  <si>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</si>
  <si>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</si>
  <si>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</si>
  <si>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</si>
  <si>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</si>
  <si>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</si>
  <si>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</si>
  <si>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</si>
  <si>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</si>
  <si>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</si>
  <si>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</si>
  <si>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</si>
  <si>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</si>
  <si>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</si>
  <si>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</si>
  <si>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</si>
  <si>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</si>
  <si>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</si>
  <si>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</si>
  <si>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</si>
  <si>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</si>
  <si>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</si>
  <si>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</si>
  <si>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</si>
  <si>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</si>
  <si>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</si>
  <si>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</si>
  <si>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</si>
  <si>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</si>
  <si>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</si>
  <si>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</si>
  <si>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</si>
  <si>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</si>
  <si>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</si>
  <si>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</si>
  <si>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</si>
  <si>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</si>
  <si>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</si>
  <si>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</si>
  <si>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</si>
  <si>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</si>
  <si>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</si>
  <si>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</si>
  <si>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</si>
  <si>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</si>
  <si>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</si>
  <si>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</si>
  <si>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</si>
  <si>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</si>
  <si>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</si>
  <si>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</si>
  <si>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</si>
  <si>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</si>
  <si>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</si>
  <si>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</si>
  <si>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</si>
  <si>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</si>
  <si>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</si>
  <si>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</si>
  <si>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</si>
  <si>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</si>
  <si>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</si>
  <si>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</si>
  <si>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</si>
  <si>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</si>
  <si>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</si>
  <si>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</si>
  <si>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</si>
  <si>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</si>
  <si>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</si>
  <si>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</si>
  <si>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</si>
  <si>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</si>
  <si>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</si>
  <si>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</si>
  <si>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</si>
  <si>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</si>
  <si>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</si>
  <si>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</si>
  <si>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</si>
  <si>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</si>
  <si>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</si>
  <si>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</si>
  <si>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</si>
  <si>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</si>
  <si>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</si>
  <si>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</si>
  <si>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</si>
  <si>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</si>
  <si>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</si>
  <si>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</si>
  <si>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</si>
  <si>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</si>
  <si>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</si>
  <si>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</si>
  <si>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</si>
  <si>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</si>
  <si>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</si>
  <si>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</si>
  <si>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</si>
  <si>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</si>
  <si>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</si>
  <si>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</si>
  <si>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</si>
  <si>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</si>
  <si>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</si>
  <si>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</si>
  <si>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</si>
  <si>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</si>
  <si>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</si>
  <si>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</si>
  <si>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</si>
  <si>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</si>
  <si>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</si>
  <si>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</si>
  <si>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</si>
  <si>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</si>
  <si>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</si>
  <si>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</si>
  <si>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</si>
  <si>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</si>
  <si>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</si>
  <si>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</si>
  <si>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</si>
  <si>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</si>
  <si>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</si>
  <si>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</si>
  <si>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</si>
  <si>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</si>
  <si>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</si>
  <si>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</si>
  <si>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</si>
  <si>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</si>
  <si>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</si>
  <si>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</si>
  <si>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</si>
  <si>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</si>
  <si>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</si>
  <si>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</si>
  <si>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</si>
  <si>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</si>
  <si>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</si>
  <si>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</si>
  <si>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</si>
  <si>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</si>
  <si>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</si>
  <si>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</si>
  <si>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</si>
  <si>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</si>
  <si>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</si>
  <si>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</si>
  <si>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</si>
  <si>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</si>
  <si>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</si>
  <si>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</si>
  <si>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</si>
  <si>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</si>
  <si>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</si>
  <si>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к лоту № 1-119</t>
  </si>
  <si>
    <t>ул. Фурье 9 Б</t>
  </si>
  <si>
    <t>до 1917</t>
  </si>
  <si>
    <t>S =</t>
  </si>
  <si>
    <t>бревенчатые оштукатуренные</t>
  </si>
  <si>
    <t>гниль, осадка</t>
  </si>
  <si>
    <t>деревянные оштукатуренные</t>
  </si>
  <si>
    <t>отклонения, трещины, осадка</t>
  </si>
  <si>
    <t>железо по дерев.обреш.</t>
  </si>
  <si>
    <t>ржавчина, гниль обрешетки</t>
  </si>
  <si>
    <t>гниль, трещины</t>
  </si>
  <si>
    <t>перекос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</si>
</sst>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230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231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232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 t="s">
        <v>15</v>
      </c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233</v>
      </c>
      <c r="E30" s="20"/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2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367.392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137.6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100.7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61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162.368</v>
      </c>
      <c r="F53" s="1" t="s">
        <v>26</v>
      </c>
      <c r="G53" s="1"/>
    </row>
    <row r="54" spans="1:7" ht="15.75">
      <c r="A54" s="1" t="s">
        <v>51</v>
      </c>
      <c r="B54" s="2"/>
      <c r="C54" s="24">
        <v>162.368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4">
        <v>121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5">
        <v>27</v>
      </c>
      <c r="F58" s="1" t="s">
        <v>26</v>
      </c>
      <c r="G58" s="1"/>
    </row>
    <row r="59" spans="1:7" ht="15.75">
      <c r="A59" s="1" t="s">
        <v>55</v>
      </c>
      <c r="B59" s="14"/>
      <c r="C59" s="24">
        <v>94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4">
        <v>0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4</v>
      </c>
      <c r="D62" s="23" t="s">
        <v>59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103" t="s">
        <v>60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61</v>
      </c>
      <c r="B67" s="104"/>
      <c r="C67" s="105"/>
      <c r="D67" s="104" t="s">
        <v>62</v>
      </c>
      <c r="E67" s="104"/>
      <c r="F67" s="104" t="s">
        <v>63</v>
      </c>
      <c r="G67" s="104"/>
    </row>
    <row r="68" spans="1:7" ht="15.75" customHeight="1">
      <c r="A68" s="106" t="s">
        <v>64</v>
      </c>
      <c r="B68" s="106"/>
      <c r="C68" s="107"/>
      <c r="D68" s="108" t="s">
        <v>65</v>
      </c>
      <c r="E68" s="108"/>
      <c r="F68" s="108" t="s">
        <v>66</v>
      </c>
      <c r="G68" s="108"/>
    </row>
    <row r="69" spans="1:7" ht="15.75" customHeight="1">
      <c r="A69" s="106" t="s">
        <v>67</v>
      </c>
      <c r="B69" s="106"/>
      <c r="C69" s="107"/>
      <c r="D69" s="108" t="s">
        <v>234</v>
      </c>
      <c r="E69" s="108"/>
      <c r="F69" s="108" t="s">
        <v>235</v>
      </c>
      <c r="G69" s="108"/>
    </row>
    <row r="70" spans="1:7" ht="15.75" customHeight="1">
      <c r="A70" s="106" t="s">
        <v>68</v>
      </c>
      <c r="B70" s="106"/>
      <c r="C70" s="107"/>
      <c r="D70" s="108" t="s">
        <v>236</v>
      </c>
      <c r="E70" s="108"/>
      <c r="F70" s="109" t="s">
        <v>237</v>
      </c>
      <c r="G70" s="110"/>
    </row>
    <row r="71" spans="1:7" ht="15.75">
      <c r="A71" s="111" t="s">
        <v>69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70</v>
      </c>
      <c r="B72" s="111"/>
      <c r="C72" s="112"/>
      <c r="D72" s="113" t="s">
        <v>71</v>
      </c>
      <c r="E72" s="114"/>
      <c r="F72" s="113" t="s">
        <v>72</v>
      </c>
      <c r="G72" s="114"/>
    </row>
    <row r="73" spans="1:7" ht="15.75">
      <c r="A73" s="111" t="s">
        <v>73</v>
      </c>
      <c r="B73" s="111"/>
      <c r="C73" s="112"/>
      <c r="D73" s="115"/>
      <c r="E73" s="116"/>
      <c r="F73" s="115"/>
      <c r="G73" s="116"/>
    </row>
    <row r="74" spans="1:7" ht="15.75">
      <c r="A74" s="111" t="s">
        <v>74</v>
      </c>
      <c r="B74" s="111"/>
      <c r="C74" s="112"/>
      <c r="D74" s="117"/>
      <c r="E74" s="118"/>
      <c r="F74" s="117"/>
      <c r="G74" s="118"/>
    </row>
    <row r="75" spans="1:7" ht="15.75">
      <c r="A75" s="111" t="s">
        <v>75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76</v>
      </c>
      <c r="B76" s="106"/>
      <c r="C76" s="107"/>
      <c r="D76" s="119" t="s">
        <v>238</v>
      </c>
      <c r="E76" s="120"/>
      <c r="F76" s="109" t="s">
        <v>239</v>
      </c>
      <c r="G76" s="121"/>
    </row>
    <row r="77" spans="1:7" ht="15.75" customHeight="1">
      <c r="A77" s="106" t="s">
        <v>77</v>
      </c>
      <c r="B77" s="106"/>
      <c r="C77" s="106"/>
      <c r="D77" s="108" t="s">
        <v>78</v>
      </c>
      <c r="E77" s="108"/>
      <c r="F77" s="108" t="s">
        <v>79</v>
      </c>
      <c r="G77" s="108"/>
    </row>
    <row r="78" spans="1:7" ht="15.75">
      <c r="A78" s="122" t="s">
        <v>80</v>
      </c>
      <c r="B78" s="123"/>
      <c r="C78" s="123"/>
      <c r="D78" s="91"/>
      <c r="E78" s="92"/>
      <c r="F78" s="91"/>
      <c r="G78" s="92"/>
    </row>
    <row r="79" spans="1:7" ht="15.75" customHeight="1">
      <c r="A79" s="93" t="s">
        <v>81</v>
      </c>
      <c r="B79" s="94"/>
      <c r="C79" s="94"/>
      <c r="D79" s="95" t="s">
        <v>82</v>
      </c>
      <c r="E79" s="96"/>
      <c r="F79" s="97" t="s">
        <v>240</v>
      </c>
      <c r="G79" s="98"/>
    </row>
    <row r="80" spans="1:7" ht="15.75" customHeight="1">
      <c r="A80" s="93" t="s">
        <v>83</v>
      </c>
      <c r="B80" s="94"/>
      <c r="C80" s="94"/>
      <c r="D80" s="87" t="s">
        <v>84</v>
      </c>
      <c r="E80" s="88"/>
      <c r="F80" s="89" t="s">
        <v>241</v>
      </c>
      <c r="G80" s="90"/>
    </row>
    <row r="81" spans="1:7" ht="15.75">
      <c r="A81" s="77" t="s">
        <v>75</v>
      </c>
      <c r="B81" s="78"/>
      <c r="C81" s="78"/>
      <c r="D81" s="79"/>
      <c r="E81" s="80"/>
      <c r="F81" s="79"/>
      <c r="G81" s="80"/>
    </row>
    <row r="82" spans="1:7" ht="15.75">
      <c r="A82" s="122" t="s">
        <v>85</v>
      </c>
      <c r="B82" s="123"/>
      <c r="C82" s="123"/>
      <c r="D82" s="91"/>
      <c r="E82" s="92"/>
      <c r="F82" s="91"/>
      <c r="G82" s="92"/>
    </row>
    <row r="83" spans="1:7" ht="15.75" customHeight="1">
      <c r="A83" s="93" t="s">
        <v>86</v>
      </c>
      <c r="B83" s="94"/>
      <c r="C83" s="94"/>
      <c r="D83" s="87" t="s">
        <v>87</v>
      </c>
      <c r="E83" s="88"/>
      <c r="F83" s="104" t="s">
        <v>88</v>
      </c>
      <c r="G83" s="104"/>
    </row>
    <row r="84" spans="1:7" ht="15.75" customHeight="1">
      <c r="A84" s="93" t="s">
        <v>89</v>
      </c>
      <c r="B84" s="94"/>
      <c r="C84" s="94"/>
      <c r="D84" s="87"/>
      <c r="E84" s="88"/>
      <c r="F84" s="104"/>
      <c r="G84" s="104"/>
    </row>
    <row r="85" spans="1:7" ht="15.75">
      <c r="A85" s="93" t="s">
        <v>75</v>
      </c>
      <c r="B85" s="94"/>
      <c r="C85" s="94"/>
      <c r="D85" s="87"/>
      <c r="E85" s="88"/>
      <c r="F85" s="87"/>
      <c r="G85" s="88"/>
    </row>
    <row r="86" spans="1:7" ht="15.75" customHeight="1">
      <c r="A86" s="122" t="s">
        <v>90</v>
      </c>
      <c r="B86" s="81"/>
      <c r="C86" s="81"/>
      <c r="D86" s="91"/>
      <c r="E86" s="82"/>
      <c r="F86" s="91"/>
      <c r="G86" s="82"/>
    </row>
    <row r="87" spans="1:7" ht="15.75">
      <c r="A87" s="93" t="s">
        <v>91</v>
      </c>
      <c r="B87" s="94"/>
      <c r="C87" s="94"/>
      <c r="D87" s="87" t="s">
        <v>23</v>
      </c>
      <c r="E87" s="88"/>
      <c r="F87" s="87"/>
      <c r="G87" s="88"/>
    </row>
    <row r="88" spans="1:7" ht="15.75">
      <c r="A88" s="93" t="s">
        <v>92</v>
      </c>
      <c r="B88" s="94"/>
      <c r="C88" s="94"/>
      <c r="D88" s="87" t="s">
        <v>23</v>
      </c>
      <c r="E88" s="88"/>
      <c r="F88" s="87"/>
      <c r="G88" s="88"/>
    </row>
    <row r="89" spans="1:7" ht="15.75" customHeight="1">
      <c r="A89" s="93" t="s">
        <v>93</v>
      </c>
      <c r="B89" s="94"/>
      <c r="C89" s="94"/>
      <c r="D89" s="87" t="s">
        <v>23</v>
      </c>
      <c r="E89" s="88"/>
      <c r="F89" s="87"/>
      <c r="G89" s="88"/>
    </row>
    <row r="90" spans="1:7" ht="15.75" customHeight="1">
      <c r="A90" s="93" t="s">
        <v>94</v>
      </c>
      <c r="B90" s="94"/>
      <c r="C90" s="94"/>
      <c r="D90" s="87" t="s">
        <v>95</v>
      </c>
      <c r="E90" s="88"/>
      <c r="F90" s="87"/>
      <c r="G90" s="88"/>
    </row>
    <row r="91" spans="1:7" ht="15.75">
      <c r="A91" s="93" t="s">
        <v>96</v>
      </c>
      <c r="B91" s="94"/>
      <c r="C91" s="94"/>
      <c r="D91" s="87" t="s">
        <v>23</v>
      </c>
      <c r="E91" s="88"/>
      <c r="F91" s="87"/>
      <c r="G91" s="88"/>
    </row>
    <row r="92" spans="1:7" ht="15.75">
      <c r="A92" s="93" t="s">
        <v>97</v>
      </c>
      <c r="B92" s="94"/>
      <c r="C92" s="94"/>
      <c r="D92" s="87" t="s">
        <v>23</v>
      </c>
      <c r="E92" s="88"/>
      <c r="F92" s="87"/>
      <c r="G92" s="88"/>
    </row>
    <row r="93" spans="1:7" ht="15.75">
      <c r="A93" s="93" t="s">
        <v>98</v>
      </c>
      <c r="B93" s="94"/>
      <c r="C93" s="94"/>
      <c r="D93" s="87" t="s">
        <v>23</v>
      </c>
      <c r="E93" s="88"/>
      <c r="F93" s="87"/>
      <c r="G93" s="88"/>
    </row>
    <row r="94" spans="1:7" ht="15.75">
      <c r="A94" s="93" t="s">
        <v>99</v>
      </c>
      <c r="B94" s="94"/>
      <c r="C94" s="94"/>
      <c r="D94" s="87" t="s">
        <v>23</v>
      </c>
      <c r="E94" s="88"/>
      <c r="F94" s="87"/>
      <c r="G94" s="88"/>
    </row>
    <row r="95" spans="1:7" ht="15.75">
      <c r="A95" s="77" t="s">
        <v>75</v>
      </c>
      <c r="B95" s="78"/>
      <c r="C95" s="78"/>
      <c r="D95" s="79"/>
      <c r="E95" s="80"/>
      <c r="F95" s="79"/>
      <c r="G95" s="80"/>
    </row>
    <row r="96" spans="1:7" ht="15.75" customHeight="1">
      <c r="A96" s="122" t="s">
        <v>100</v>
      </c>
      <c r="B96" s="123"/>
      <c r="C96" s="123"/>
      <c r="D96" s="91"/>
      <c r="E96" s="92"/>
      <c r="F96" s="91"/>
      <c r="G96" s="92"/>
    </row>
    <row r="97" spans="1:7" ht="15.75">
      <c r="A97" s="93" t="s">
        <v>101</v>
      </c>
      <c r="B97" s="94"/>
      <c r="C97" s="94"/>
      <c r="D97" s="91" t="s">
        <v>95</v>
      </c>
      <c r="E97" s="92"/>
      <c r="F97" s="87"/>
      <c r="G97" s="88"/>
    </row>
    <row r="98" spans="1:7" ht="15.75" customHeight="1">
      <c r="A98" s="93" t="s">
        <v>102</v>
      </c>
      <c r="B98" s="94"/>
      <c r="C98" s="94"/>
      <c r="D98" s="91" t="s">
        <v>95</v>
      </c>
      <c r="E98" s="92"/>
      <c r="F98" s="87"/>
      <c r="G98" s="88"/>
    </row>
    <row r="99" spans="1:7" ht="15.75">
      <c r="A99" s="93" t="s">
        <v>103</v>
      </c>
      <c r="B99" s="94"/>
      <c r="C99" s="94"/>
      <c r="D99" s="91" t="s">
        <v>95</v>
      </c>
      <c r="E99" s="92"/>
      <c r="F99" s="87"/>
      <c r="G99" s="88"/>
    </row>
    <row r="100" spans="1:7" ht="15.75">
      <c r="A100" s="93" t="s">
        <v>104</v>
      </c>
      <c r="B100" s="94"/>
      <c r="C100" s="94"/>
      <c r="D100" s="87" t="s">
        <v>95</v>
      </c>
      <c r="E100" s="88"/>
      <c r="F100" s="87"/>
      <c r="G100" s="88"/>
    </row>
    <row r="101" spans="1:7" ht="15.75">
      <c r="A101" s="93" t="s">
        <v>105</v>
      </c>
      <c r="B101" s="94"/>
      <c r="C101" s="94"/>
      <c r="D101" s="87" t="s">
        <v>23</v>
      </c>
      <c r="E101" s="88"/>
      <c r="F101" s="87"/>
      <c r="G101" s="88"/>
    </row>
    <row r="102" spans="1:7" ht="15.75" customHeight="1">
      <c r="A102" s="93" t="s">
        <v>106</v>
      </c>
      <c r="B102" s="94"/>
      <c r="C102" s="94"/>
      <c r="D102" s="91" t="s">
        <v>95</v>
      </c>
      <c r="E102" s="92"/>
      <c r="F102" s="47"/>
      <c r="G102" s="50"/>
    </row>
    <row r="103" spans="1:7" ht="15.75" customHeight="1">
      <c r="A103" s="93" t="s">
        <v>107</v>
      </c>
      <c r="B103" s="94"/>
      <c r="C103" s="94"/>
      <c r="D103" s="87" t="s">
        <v>23</v>
      </c>
      <c r="E103" s="88"/>
      <c r="F103" s="87"/>
      <c r="G103" s="88"/>
    </row>
    <row r="104" spans="1:7" ht="15.75">
      <c r="A104" s="93" t="s">
        <v>108</v>
      </c>
      <c r="B104" s="94"/>
      <c r="C104" s="94"/>
      <c r="D104" s="87" t="s">
        <v>23</v>
      </c>
      <c r="E104" s="88"/>
      <c r="F104" s="87"/>
      <c r="G104" s="88"/>
    </row>
    <row r="105" spans="1:7" ht="15.75">
      <c r="A105" s="93" t="s">
        <v>109</v>
      </c>
      <c r="B105" s="94"/>
      <c r="C105" s="94"/>
      <c r="D105" s="87" t="s">
        <v>23</v>
      </c>
      <c r="E105" s="88"/>
      <c r="F105" s="87"/>
      <c r="G105" s="88"/>
    </row>
    <row r="106" spans="1:7" ht="15.75">
      <c r="A106" s="77" t="s">
        <v>75</v>
      </c>
      <c r="B106" s="78"/>
      <c r="C106" s="78"/>
      <c r="D106" s="79"/>
      <c r="E106" s="80"/>
      <c r="F106" s="79"/>
      <c r="G106" s="80"/>
    </row>
    <row r="107" spans="1:7" ht="15.75">
      <c r="A107" s="106" t="s">
        <v>110</v>
      </c>
      <c r="B107" s="106"/>
      <c r="C107" s="107"/>
      <c r="D107" s="108" t="s">
        <v>95</v>
      </c>
      <c r="E107" s="108"/>
      <c r="F107" s="108" t="s">
        <v>111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112</v>
      </c>
      <c r="B110" s="2"/>
      <c r="C110" s="2"/>
      <c r="D110" s="3"/>
      <c r="E110" s="3"/>
      <c r="F110" s="3"/>
      <c r="G110" s="3"/>
    </row>
    <row r="111" spans="1:7" ht="15.75">
      <c r="A111" s="1" t="s">
        <v>113</v>
      </c>
      <c r="B111" s="2"/>
      <c r="C111" s="2"/>
      <c r="D111" s="3"/>
      <c r="E111" s="3"/>
      <c r="F111" s="3"/>
      <c r="G111" s="3"/>
    </row>
    <row r="112" spans="1:7" ht="15.75">
      <c r="A112" s="1" t="s">
        <v>114</v>
      </c>
      <c r="B112" s="2"/>
      <c r="C112" s="2"/>
      <c r="D112" s="3"/>
      <c r="E112" s="3"/>
      <c r="F112" s="99" t="s">
        <v>115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116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tabSelected="1" workbookViewId="0" topLeftCell="A1">
      <selection activeCell="AY12" sqref="AY12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230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3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6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118</v>
      </c>
      <c r="BG13" s="2"/>
      <c r="BH13" s="85"/>
      <c r="BI13" s="85"/>
      <c r="BJ13" s="85"/>
      <c r="BK13" s="85"/>
      <c r="BL13" s="85"/>
      <c r="BM13" s="2" t="s">
        <v>118</v>
      </c>
      <c r="BN13" s="2"/>
      <c r="BO13" s="2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4">
        <v>20</v>
      </c>
      <c r="CO13" s="74"/>
      <c r="CP13" s="74"/>
      <c r="CQ13" s="74"/>
      <c r="CR13" s="74"/>
      <c r="CS13" s="74"/>
      <c r="CT13" s="75"/>
      <c r="CU13" s="75"/>
      <c r="CV13" s="75"/>
      <c r="CW13" s="2" t="s">
        <v>119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6" t="s">
        <v>120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16.5">
      <c r="A16" s="76" t="s">
        <v>121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ht="16.5">
      <c r="A17" s="76" t="s">
        <v>122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6.5">
      <c r="A18" s="76" t="s">
        <v>123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1" t="s">
        <v>231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124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125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126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127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8"/>
      <c r="B22" s="72" t="s">
        <v>128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24"/>
      <c r="AS22" s="38"/>
      <c r="AT22" s="127">
        <v>0</v>
      </c>
      <c r="AU22" s="127"/>
      <c r="AV22" s="127"/>
      <c r="AW22" s="127"/>
      <c r="AX22" s="127"/>
      <c r="AY22" s="127"/>
      <c r="AZ22" s="39"/>
      <c r="BA22" s="40" t="s">
        <v>129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ht="15.75">
      <c r="A23" s="4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3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132"/>
      <c r="CL23" s="131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132"/>
    </row>
    <row r="24" spans="1:108" ht="15.75" customHeight="1">
      <c r="A24" s="38"/>
      <c r="B24" s="72" t="s">
        <v>130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24"/>
      <c r="AS24" s="38"/>
      <c r="AT24" s="127">
        <v>0</v>
      </c>
      <c r="AU24" s="127"/>
      <c r="AV24" s="127"/>
      <c r="AW24" s="127"/>
      <c r="AX24" s="127"/>
      <c r="AY24" s="127"/>
      <c r="AZ24" s="39"/>
      <c r="BA24" s="40" t="s">
        <v>131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36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36">
        <v>0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.75">
      <c r="A25" s="4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9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1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.75" customHeight="1">
      <c r="A26" s="38"/>
      <c r="B26" s="72" t="s">
        <v>132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4"/>
      <c r="AS26" s="38"/>
      <c r="AT26" s="127">
        <v>0</v>
      </c>
      <c r="AU26" s="127"/>
      <c r="AV26" s="127"/>
      <c r="AW26" s="127"/>
      <c r="AX26" s="127"/>
      <c r="AY26" s="127"/>
      <c r="AZ26" s="39"/>
      <c r="BA26" s="40" t="s">
        <v>129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36">
        <v>0</v>
      </c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0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.75">
      <c r="A27" s="4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6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9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5.75" customHeight="1">
      <c r="A28" s="38"/>
      <c r="B28" s="72" t="s">
        <v>133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124"/>
      <c r="AS28" s="38"/>
      <c r="AT28" s="127">
        <v>0</v>
      </c>
      <c r="AU28" s="127"/>
      <c r="AV28" s="127"/>
      <c r="AW28" s="127"/>
      <c r="AX28" s="127"/>
      <c r="AY28" s="127"/>
      <c r="AZ28" s="39"/>
      <c r="BA28" s="142" t="s">
        <v>134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36">
        <v>0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>
        <v>0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.75">
      <c r="A29" s="4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9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1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15.75" customHeight="1">
      <c r="A30" s="104" t="s">
        <v>135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8"/>
      <c r="B31" s="72" t="s">
        <v>136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124"/>
      <c r="AS31" s="38"/>
      <c r="AT31" s="127">
        <v>3</v>
      </c>
      <c r="AU31" s="127"/>
      <c r="AV31" s="127"/>
      <c r="AW31" s="127"/>
      <c r="AX31" s="127"/>
      <c r="AY31" s="127"/>
      <c r="AZ31" s="39"/>
      <c r="BA31" s="40" t="s">
        <v>129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36">
        <v>1046.0735783355224</v>
      </c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8"/>
      <c r="CL31" s="136">
        <v>0.865668303819532</v>
      </c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15.75">
      <c r="A32" s="4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6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1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15.75" customHeight="1">
      <c r="A33" s="38"/>
      <c r="B33" s="72" t="s">
        <v>137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124"/>
      <c r="AS33" s="38"/>
      <c r="AT33" s="127">
        <v>0</v>
      </c>
      <c r="AU33" s="127"/>
      <c r="AV33" s="127"/>
      <c r="AW33" s="127"/>
      <c r="AX33" s="127"/>
      <c r="AY33" s="127"/>
      <c r="AZ33" s="39"/>
      <c r="BA33" s="40" t="s">
        <v>129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36">
        <v>0</v>
      </c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8"/>
      <c r="CL33" s="136">
        <v>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.75">
      <c r="A34" s="4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15.75" customHeight="1">
      <c r="A35" s="38"/>
      <c r="B35" s="72" t="s">
        <v>138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124"/>
      <c r="AS35" s="38"/>
      <c r="AT35" s="127">
        <v>3</v>
      </c>
      <c r="AU35" s="127"/>
      <c r="AV35" s="127"/>
      <c r="AW35" s="127"/>
      <c r="AX35" s="127"/>
      <c r="AY35" s="127"/>
      <c r="AZ35" s="39"/>
      <c r="BA35" s="40" t="s">
        <v>129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36">
        <v>824.4099903896746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36">
        <v>0.6822326964495818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.75">
      <c r="A36" s="4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9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15.75" customHeight="1">
      <c r="A37" s="38"/>
      <c r="B37" s="72" t="s">
        <v>139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24"/>
      <c r="AS37" s="38"/>
      <c r="AT37" s="72" t="s">
        <v>140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24"/>
      <c r="BT37" s="136">
        <v>2164.266852981163</v>
      </c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6">
        <v>1.7910185807523693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.75">
      <c r="A38" s="47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47"/>
      <c r="AT38" s="23" t="s">
        <v>141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73">
        <v>2</v>
      </c>
      <c r="BF38" s="73"/>
      <c r="BG38" s="73"/>
      <c r="BH38" s="73"/>
      <c r="BI38" s="73"/>
      <c r="BJ38" s="73"/>
      <c r="BK38" s="26"/>
      <c r="BL38" s="26" t="s">
        <v>142</v>
      </c>
      <c r="BM38" s="2"/>
      <c r="BN38" s="26"/>
      <c r="BO38" s="26"/>
      <c r="BP38" s="26"/>
      <c r="BQ38" s="26"/>
      <c r="BR38" s="26"/>
      <c r="BS38" s="50"/>
      <c r="BT38" s="146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6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.75" customHeight="1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45"/>
      <c r="AT39" s="125" t="s">
        <v>143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39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ht="15.75" customHeight="1">
      <c r="A40" s="51"/>
      <c r="B40" s="72" t="s">
        <v>144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124"/>
      <c r="AS40" s="38"/>
      <c r="AT40" s="127">
        <v>0</v>
      </c>
      <c r="AU40" s="127"/>
      <c r="AV40" s="127"/>
      <c r="AW40" s="127"/>
      <c r="AX40" s="127"/>
      <c r="AY40" s="127"/>
      <c r="AZ40" s="39"/>
      <c r="BA40" s="40" t="s">
        <v>145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36">
        <v>0</v>
      </c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36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15.75">
      <c r="A41" s="5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9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ht="15.75" customHeight="1">
      <c r="A42" s="38"/>
      <c r="B42" s="72" t="s">
        <v>146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124"/>
      <c r="AS42" s="149" t="s">
        <v>147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136">
        <v>1070.6868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6">
        <v>0.8860367428003971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.75">
      <c r="A43" s="4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9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ht="15.75" customHeight="1">
      <c r="A44" s="104" t="s">
        <v>148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8"/>
      <c r="B45" s="72" t="s">
        <v>149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124"/>
      <c r="AS45" s="38"/>
      <c r="AT45" s="127">
        <v>0</v>
      </c>
      <c r="AU45" s="127"/>
      <c r="AV45" s="127"/>
      <c r="AW45" s="127"/>
      <c r="AX45" s="127"/>
      <c r="AY45" s="127"/>
      <c r="AZ45" s="39"/>
      <c r="BA45" s="142" t="s">
        <v>145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36">
        <v>0</v>
      </c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8"/>
      <c r="CL45" s="136">
        <v>0</v>
      </c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.75">
      <c r="A46" s="4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9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ht="15.75" customHeight="1">
      <c r="A47" s="38"/>
      <c r="B47" s="72" t="s">
        <v>150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124"/>
      <c r="AS47" s="38"/>
      <c r="AT47" s="127">
        <v>2</v>
      </c>
      <c r="AU47" s="127"/>
      <c r="AV47" s="127"/>
      <c r="AW47" s="127"/>
      <c r="AX47" s="127"/>
      <c r="AY47" s="127"/>
      <c r="AZ47" s="39"/>
      <c r="BA47" s="142" t="s">
        <v>145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36">
        <v>146.2956961184605</v>
      </c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0.121065620753443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.75">
      <c r="A48" s="4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9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.75" customHeight="1">
      <c r="A49" s="38"/>
      <c r="B49" s="72" t="s">
        <v>151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124"/>
      <c r="AS49" s="38"/>
      <c r="AT49" s="72" t="s">
        <v>152</v>
      </c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124"/>
      <c r="BT49" s="136">
        <v>0</v>
      </c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/>
      <c r="CL49" s="136">
        <v>0</v>
      </c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.75">
      <c r="A50" s="47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47"/>
      <c r="AT50" s="23" t="s">
        <v>153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73" t="s">
        <v>154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50"/>
      <c r="BT50" s="146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8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ht="15.75" customHeight="1">
      <c r="A51" s="42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45"/>
      <c r="AT51" s="125" t="s">
        <v>155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39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ht="15.75" customHeight="1">
      <c r="A52" s="51"/>
      <c r="B52" s="72" t="s">
        <v>156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24"/>
      <c r="AS52" s="47"/>
      <c r="AT52" s="152">
        <v>1</v>
      </c>
      <c r="AU52" s="152"/>
      <c r="AV52" s="152"/>
      <c r="AW52" s="152"/>
      <c r="AX52" s="152"/>
      <c r="AY52" s="152"/>
      <c r="AZ52" s="48"/>
      <c r="BA52" s="52" t="s">
        <v>145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36">
        <v>321.30432929750384</v>
      </c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36">
        <v>0.26589236121938414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.75">
      <c r="A53" s="51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6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9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.75" customHeight="1">
      <c r="A54" s="38"/>
      <c r="B54" s="72" t="s">
        <v>157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124"/>
      <c r="AS54" s="38"/>
      <c r="AT54" s="127">
        <v>0</v>
      </c>
      <c r="AU54" s="127"/>
      <c r="AV54" s="127"/>
      <c r="AW54" s="127"/>
      <c r="AX54" s="127"/>
      <c r="AY54" s="127"/>
      <c r="AZ54" s="39"/>
      <c r="BA54" s="142" t="s">
        <v>158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36">
        <v>0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8"/>
      <c r="CL54" s="136">
        <v>0</v>
      </c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.75">
      <c r="A55" s="42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9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39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1"/>
    </row>
    <row r="56" spans="1:108" ht="15.75" customHeight="1">
      <c r="A56" s="104" t="s">
        <v>159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8"/>
      <c r="B57" s="72" t="s">
        <v>160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124"/>
      <c r="AS57" s="38"/>
      <c r="AT57" s="72" t="s">
        <v>161</v>
      </c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124"/>
      <c r="BT57" s="136">
        <v>61.238783711371916</v>
      </c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8"/>
      <c r="CL57" s="136">
        <v>0.050677576722419654</v>
      </c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.75">
      <c r="A58" s="47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47"/>
      <c r="AT58" s="23" t="s">
        <v>162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73">
        <v>0</v>
      </c>
      <c r="BF58" s="73"/>
      <c r="BG58" s="73"/>
      <c r="BH58" s="73"/>
      <c r="BI58" s="73"/>
      <c r="BJ58" s="73"/>
      <c r="BK58" s="26"/>
      <c r="BL58" s="26" t="s">
        <v>163</v>
      </c>
      <c r="BM58" s="2"/>
      <c r="BN58" s="26"/>
      <c r="BO58" s="26"/>
      <c r="BP58" s="26"/>
      <c r="BQ58" s="26"/>
      <c r="BR58" s="26"/>
      <c r="BS58" s="50"/>
      <c r="BT58" s="146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8"/>
      <c r="CL58" s="146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8"/>
    </row>
    <row r="59" spans="1:108" ht="15.75" customHeight="1">
      <c r="A59" s="47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5"/>
      <c r="AS59" s="47"/>
      <c r="AT59" s="144" t="s">
        <v>164</v>
      </c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6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8"/>
    </row>
    <row r="60" spans="1:108" ht="15.75">
      <c r="A60" s="47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47"/>
      <c r="AT60" s="73">
        <v>0</v>
      </c>
      <c r="AU60" s="73"/>
      <c r="AV60" s="73"/>
      <c r="AW60" s="73"/>
      <c r="AX60" s="73"/>
      <c r="AY60" s="73"/>
      <c r="AZ60" s="37"/>
      <c r="BA60" s="153" t="s">
        <v>165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46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6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8"/>
    </row>
    <row r="61" spans="1:108" ht="15.75" customHeight="1">
      <c r="A61" s="47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47"/>
      <c r="AT61" s="144" t="s">
        <v>166</v>
      </c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6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6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8"/>
    </row>
    <row r="62" spans="1:108" ht="15.75">
      <c r="A62" s="47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47"/>
      <c r="AT62" s="73">
        <v>2</v>
      </c>
      <c r="AU62" s="73"/>
      <c r="AV62" s="73"/>
      <c r="AW62" s="73"/>
      <c r="AX62" s="73"/>
      <c r="AY62" s="73"/>
      <c r="AZ62" s="37"/>
      <c r="BA62" s="153" t="s">
        <v>145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46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8"/>
      <c r="CL62" s="146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8"/>
    </row>
    <row r="63" spans="1:108" ht="15.75">
      <c r="A63" s="4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6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9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39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8" ht="15.75" customHeight="1">
      <c r="A64" s="42"/>
      <c r="B64" s="72" t="s">
        <v>167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124"/>
      <c r="AS64" s="38"/>
      <c r="AT64" s="53" t="s">
        <v>147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36">
        <v>0</v>
      </c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8"/>
      <c r="CL64" s="136">
        <v>0</v>
      </c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.75">
      <c r="A65" s="42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6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9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1"/>
      <c r="CL65" s="139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08" ht="15.75" customHeight="1">
      <c r="A66" s="51"/>
      <c r="B66" s="72" t="s">
        <v>168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24"/>
      <c r="AS66" s="53" t="s">
        <v>147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36">
        <v>787.4674952936898</v>
      </c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8"/>
      <c r="CL66" s="136">
        <v>0.6516612837584325</v>
      </c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.75">
      <c r="A67" s="5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6"/>
      <c r="AS67" s="13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32"/>
      <c r="BT67" s="139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1"/>
      <c r="CL67" s="139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1"/>
    </row>
    <row r="68" spans="1:108" ht="15.75" customHeight="1">
      <c r="A68" s="51"/>
      <c r="B68" s="72" t="s">
        <v>169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24"/>
      <c r="AS68" s="149" t="s">
        <v>147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136">
        <v>0</v>
      </c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8"/>
      <c r="CL68" s="136">
        <v>0</v>
      </c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.75">
      <c r="A69" s="5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6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9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1"/>
      <c r="CL69" s="139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ht="15.75" customHeight="1">
      <c r="A70" s="51"/>
      <c r="B70" s="72" t="s">
        <v>170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124"/>
      <c r="AS70" s="149" t="s">
        <v>147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36">
        <v>934.9758232104746</v>
      </c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8"/>
      <c r="CL70" s="136">
        <v>0.7737304064965861</v>
      </c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.75">
      <c r="A71" s="51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6"/>
      <c r="AS71" s="155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39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1"/>
      <c r="CL71" s="139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1"/>
    </row>
    <row r="72" spans="1:108" ht="15.75" customHeight="1">
      <c r="A72" s="51"/>
      <c r="B72" s="72" t="s">
        <v>171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149" t="s">
        <v>147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7">
        <v>349.5294782486643</v>
      </c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8"/>
      <c r="CL72" s="136">
        <v>0.2892498164917778</v>
      </c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.75">
      <c r="A73" s="51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1"/>
      <c r="CL73" s="139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1"/>
    </row>
    <row r="74" spans="1:108" ht="15.75" customHeight="1">
      <c r="A74" s="2"/>
      <c r="B74" s="72" t="s">
        <v>172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149" t="s">
        <v>147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37">
        <v>268.2013926485806</v>
      </c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8"/>
      <c r="CL74" s="136">
        <v>0.2219475278455649</v>
      </c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9.5" customHeight="1">
      <c r="A75" s="56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1"/>
      <c r="CL75" s="139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.75" customHeight="1">
      <c r="A76" s="28"/>
      <c r="B76" s="111" t="s">
        <v>173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49" t="s">
        <v>147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37">
        <v>62.31771373529865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8"/>
      <c r="CL76" s="136">
        <v>0.05157043506727793</v>
      </c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ht="32.25" customHeight="1">
      <c r="A77" s="28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32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1"/>
      <c r="CL77" s="139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15.75" customHeight="1">
      <c r="A78" s="28"/>
      <c r="B78" s="111" t="s">
        <v>174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59" t="s">
        <v>147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  <c r="BT78" s="136">
        <v>0</v>
      </c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36">
        <v>0</v>
      </c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ht="15.75">
      <c r="A79" s="28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2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4"/>
      <c r="BT79" s="139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ht="15.75" customHeight="1">
      <c r="A80" s="28"/>
      <c r="B80" s="111" t="s">
        <v>175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59" t="s">
        <v>147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  <c r="BT80" s="136">
        <v>85.29407920965959</v>
      </c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8"/>
      <c r="CL80" s="136">
        <v>0.07058430917714299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ht="15.75">
      <c r="A81" s="28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4"/>
      <c r="BT81" s="139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1"/>
      <c r="CL81" s="139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1"/>
    </row>
    <row r="82" spans="1:108" ht="15.75" customHeight="1">
      <c r="A82" s="28"/>
      <c r="B82" s="111" t="s">
        <v>176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59" t="s">
        <v>147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1"/>
      <c r="BT82" s="136">
        <v>556.3625914020236</v>
      </c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8"/>
      <c r="CL82" s="136">
        <v>0.46041260460280004</v>
      </c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ht="15.75">
      <c r="A83" s="28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2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39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1"/>
      <c r="CL83" s="139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1"/>
    </row>
    <row r="84" spans="1:108" ht="15.75" customHeight="1">
      <c r="A84" s="28"/>
      <c r="B84" s="111" t="s">
        <v>177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59" t="s">
        <v>147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1"/>
      <c r="BT84" s="136">
        <v>86.77317205400519</v>
      </c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136">
        <v>0.07180831848229492</v>
      </c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ht="15.75">
      <c r="A85" s="5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4"/>
      <c r="BT85" s="139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1"/>
      <c r="CL85" s="139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1"/>
    </row>
    <row r="86" spans="1:108" ht="15.75" customHeight="1">
      <c r="A86" s="51"/>
      <c r="B86" s="72" t="s">
        <v>178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124"/>
      <c r="AS86" s="159" t="s">
        <v>147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1"/>
      <c r="BT86" s="136">
        <v>0</v>
      </c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136">
        <v>0</v>
      </c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ht="15.75">
      <c r="A87" s="51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6"/>
      <c r="AS87" s="162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4"/>
      <c r="BT87" s="139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1"/>
      <c r="CL87" s="139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ht="15.75" customHeight="1">
      <c r="A88" s="51"/>
      <c r="B88" s="72" t="s">
        <v>179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124"/>
      <c r="AS88" s="159" t="s">
        <v>147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1"/>
      <c r="BT88" s="136">
        <v>513.2654402525632</v>
      </c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8"/>
      <c r="CL88" s="136">
        <v>0.4247479644592545</v>
      </c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ht="15.75">
      <c r="A89" s="51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62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4"/>
      <c r="BT89" s="139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1"/>
      <c r="CL89" s="139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ht="15.75" customHeight="1">
      <c r="A90" s="51"/>
      <c r="B90" s="72" t="s">
        <v>180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124"/>
      <c r="AS90" s="159" t="s">
        <v>147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1"/>
      <c r="BT90" s="136">
        <v>135.27589080974738</v>
      </c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8"/>
      <c r="CL90" s="136">
        <v>0.1119462850130316</v>
      </c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ht="15.75">
      <c r="A91" s="5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4"/>
      <c r="BT91" s="139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1"/>
      <c r="CL91" s="139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ht="15.75" customHeight="1">
      <c r="A92" s="51"/>
      <c r="B92" s="72" t="s">
        <v>181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124"/>
      <c r="AS92" s="159" t="s">
        <v>147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1"/>
      <c r="BT92" s="136">
        <v>0</v>
      </c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36">
        <v>0</v>
      </c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ht="15.75">
      <c r="A93" s="5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6"/>
      <c r="AS93" s="162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4"/>
      <c r="BT93" s="139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1"/>
      <c r="CL93" s="139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ht="15.75" customHeight="1">
      <c r="A94" s="51"/>
      <c r="B94" s="72" t="s">
        <v>182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124"/>
      <c r="AS94" s="159" t="s">
        <v>147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1"/>
      <c r="BT94" s="136">
        <v>0</v>
      </c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36">
        <v>0</v>
      </c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ht="15.75">
      <c r="A95" s="51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6"/>
      <c r="AS95" s="162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4"/>
      <c r="BT95" s="139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1"/>
      <c r="CL95" s="139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5.75" customHeight="1">
      <c r="A96" s="51"/>
      <c r="B96" s="72" t="s">
        <v>183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124"/>
      <c r="AS96" s="159" t="s">
        <v>147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136">
        <v>324.9131141251543</v>
      </c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8"/>
      <c r="CL96" s="136">
        <v>0.2688787769986381</v>
      </c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ht="15.75">
      <c r="A97" s="5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6"/>
      <c r="AS97" s="162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4"/>
      <c r="BT97" s="139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1"/>
      <c r="CL97" s="139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ht="15.75" customHeight="1">
      <c r="A98" s="51"/>
      <c r="B98" s="125" t="s">
        <v>184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6"/>
      <c r="AS98" s="45"/>
      <c r="AT98" s="165" t="s">
        <v>185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39">
        <v>737.124</v>
      </c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1"/>
      <c r="CL98" s="139">
        <v>0.61</v>
      </c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08" ht="15.75" customHeight="1">
      <c r="A99" s="38"/>
      <c r="B99" s="72" t="s">
        <v>186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124"/>
      <c r="AS99" s="38"/>
      <c r="AT99" s="127">
        <v>0</v>
      </c>
      <c r="AU99" s="127"/>
      <c r="AV99" s="127"/>
      <c r="AW99" s="127"/>
      <c r="AX99" s="127"/>
      <c r="AY99" s="127"/>
      <c r="AZ99" s="39"/>
      <c r="BA99" s="142" t="s">
        <v>145</v>
      </c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3"/>
      <c r="BT99" s="136">
        <v>0</v>
      </c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8"/>
      <c r="CL99" s="136">
        <v>0</v>
      </c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ht="15.75">
      <c r="A100" s="42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6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9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1"/>
      <c r="CL100" s="139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1"/>
    </row>
    <row r="101" spans="1:108" ht="15.75" customHeight="1">
      <c r="A101" s="38"/>
      <c r="B101" s="72" t="s">
        <v>187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124"/>
      <c r="AS101" s="38"/>
      <c r="AT101" s="127">
        <v>0</v>
      </c>
      <c r="AU101" s="127"/>
      <c r="AV101" s="127"/>
      <c r="AW101" s="127"/>
      <c r="AX101" s="127"/>
      <c r="AY101" s="127"/>
      <c r="AZ101" s="39"/>
      <c r="BA101" s="142" t="s">
        <v>145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3"/>
      <c r="BT101" s="136">
        <v>0</v>
      </c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8"/>
      <c r="CL101" s="136">
        <v>0</v>
      </c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ht="15.75">
      <c r="A102" s="4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6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9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1"/>
      <c r="CL102" s="139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1"/>
    </row>
    <row r="103" spans="1:108" ht="15.75" customHeight="1">
      <c r="A103" s="42"/>
      <c r="B103" s="112" t="s">
        <v>188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8"/>
      <c r="AS103" s="105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69"/>
      <c r="BT103" s="170">
        <v>10475.776221823558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v>8.669129610909927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</row>
    <row r="104" spans="1:108" ht="15.75" customHeight="1">
      <c r="A104" s="104" t="s">
        <v>189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3" t="s">
        <v>190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75"/>
      <c r="BT105" s="170">
        <v>1257.093146618827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v>1.0402955533091915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5.75">
      <c r="A106" s="174" t="s">
        <v>191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75"/>
    </row>
    <row r="107" spans="1:108" ht="15.75">
      <c r="A107" s="173" t="s">
        <v>192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7">
        <v>11732.869368442385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v>9.709425164219118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112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115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workbookViewId="0" topLeftCell="A7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1-119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4" t="s">
        <v>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242" t="s">
        <v>5</v>
      </c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6" t="s">
        <v>194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118</v>
      </c>
      <c r="BG14" s="2"/>
      <c r="BH14" s="85"/>
      <c r="BI14" s="85"/>
      <c r="BJ14" s="85"/>
      <c r="BK14" s="85"/>
      <c r="BL14" s="85"/>
      <c r="BM14" s="2" t="s">
        <v>118</v>
      </c>
      <c r="BN14" s="2"/>
      <c r="BO14" s="2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4">
        <v>20</v>
      </c>
      <c r="CO14" s="74"/>
      <c r="CP14" s="74"/>
      <c r="CQ14" s="74"/>
      <c r="CR14" s="74"/>
      <c r="CS14" s="74"/>
      <c r="CT14" s="75"/>
      <c r="CU14" s="75"/>
      <c r="CV14" s="75"/>
      <c r="CW14" s="2" t="s">
        <v>119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1" t="s">
        <v>120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6.5">
      <c r="A17" s="241" t="s">
        <v>195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spans="1:108" ht="16.5">
      <c r="A18" s="241" t="s">
        <v>196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1:108" ht="16.5">
      <c r="A19" s="241" t="s">
        <v>197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71" t="str">
        <f>'Приложение 1'!D19</f>
        <v>ул. Фурье 9 Б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240" t="s">
        <v>198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 t="s">
        <v>124</v>
      </c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 t="s">
        <v>125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 t="s">
        <v>126</v>
      </c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5.75">
      <c r="A24" s="179" t="s">
        <v>199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5.75">
      <c r="A25" s="60"/>
      <c r="B25" s="72" t="s">
        <v>200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24"/>
      <c r="AS25" s="38"/>
      <c r="AT25" s="127">
        <v>1</v>
      </c>
      <c r="AU25" s="127"/>
      <c r="AV25" s="127"/>
      <c r="AW25" s="127"/>
      <c r="AX25" s="127"/>
      <c r="AY25" s="127"/>
      <c r="AZ25" s="39"/>
      <c r="BA25" s="142" t="s">
        <v>145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228">
        <v>950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234">
        <f>BT25/12/'Приложение 1'!E45</f>
        <v>0.7861635220125787</v>
      </c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5.75">
      <c r="A26" s="6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231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3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40.5" customHeight="1">
      <c r="A27" s="61"/>
      <c r="B27" s="167" t="s">
        <v>201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45"/>
      <c r="AT27" s="167" t="s">
        <v>147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8"/>
      <c r="BT27" s="222">
        <v>760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/>
      <c r="CL27" s="225">
        <f>BT27/12/'Приложение 1'!E45</f>
        <v>0.6289308176100629</v>
      </c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.75">
      <c r="A28" s="179" t="s">
        <v>202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5.75">
      <c r="A29" s="60"/>
      <c r="B29" s="198" t="s">
        <v>203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9"/>
      <c r="AS29" s="60"/>
      <c r="AT29" s="198" t="s">
        <v>204</v>
      </c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9"/>
      <c r="BT29" s="205">
        <v>600</v>
      </c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7"/>
      <c r="CL29" s="188">
        <f>BT29/12/'Приложение 1'!E45</f>
        <v>0.4965243296921549</v>
      </c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90"/>
    </row>
    <row r="30" spans="1:108" ht="15.75">
      <c r="A30" s="62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2"/>
      <c r="AS30" s="62"/>
      <c r="AT30" s="7" t="s">
        <v>205</v>
      </c>
      <c r="AU30" s="7"/>
      <c r="AV30" s="7"/>
      <c r="AW30" s="7"/>
      <c r="AX30" s="7"/>
      <c r="AY30" s="7"/>
      <c r="AZ30" s="63"/>
      <c r="BA30" s="64"/>
      <c r="BB30" s="64"/>
      <c r="BC30" s="64"/>
      <c r="BD30" s="213">
        <v>1</v>
      </c>
      <c r="BE30" s="213"/>
      <c r="BF30" s="213"/>
      <c r="BG30" s="213"/>
      <c r="BH30" s="213"/>
      <c r="BI30" s="213"/>
      <c r="BJ30" s="213"/>
      <c r="BK30" s="64"/>
      <c r="BL30" s="64" t="s">
        <v>163</v>
      </c>
      <c r="BM30" s="3"/>
      <c r="BN30" s="64"/>
      <c r="BO30" s="64"/>
      <c r="BP30" s="64"/>
      <c r="BQ30" s="64"/>
      <c r="BR30" s="64"/>
      <c r="BS30" s="65"/>
      <c r="BT30" s="216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2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2"/>
      <c r="AS31" s="62"/>
      <c r="AT31" s="211" t="s">
        <v>206</v>
      </c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2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2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2"/>
      <c r="AS32" s="62"/>
      <c r="AT32" s="7" t="s">
        <v>162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13">
        <v>0</v>
      </c>
      <c r="BF32" s="213"/>
      <c r="BG32" s="213"/>
      <c r="BH32" s="213"/>
      <c r="BI32" s="213"/>
      <c r="BJ32" s="213"/>
      <c r="BK32" s="64"/>
      <c r="BL32" s="64" t="s">
        <v>163</v>
      </c>
      <c r="BM32" s="3"/>
      <c r="BN32" s="64"/>
      <c r="BO32" s="64"/>
      <c r="BP32" s="64"/>
      <c r="BQ32" s="64"/>
      <c r="BR32" s="64"/>
      <c r="BS32" s="65"/>
      <c r="BT32" s="216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2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2"/>
      <c r="AS33" s="62"/>
      <c r="AT33" s="211" t="s">
        <v>207</v>
      </c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2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2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2"/>
      <c r="AS34" s="62"/>
      <c r="AT34" s="7" t="s">
        <v>208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13">
        <v>0</v>
      </c>
      <c r="BF34" s="213"/>
      <c r="BG34" s="213"/>
      <c r="BH34" s="213"/>
      <c r="BI34" s="213"/>
      <c r="BJ34" s="213"/>
      <c r="BK34" s="64"/>
      <c r="BL34" s="64" t="s">
        <v>163</v>
      </c>
      <c r="BM34" s="3"/>
      <c r="BN34" s="64"/>
      <c r="BO34" s="64"/>
      <c r="BP34" s="64"/>
      <c r="BQ34" s="64"/>
      <c r="BR34" s="64"/>
      <c r="BS34" s="65"/>
      <c r="BT34" s="216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2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2"/>
      <c r="AS35" s="62"/>
      <c r="AT35" s="211" t="s">
        <v>209</v>
      </c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2"/>
      <c r="BT35" s="216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8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2"/>
      <c r="AS36" s="62"/>
      <c r="AT36" s="213">
        <v>0</v>
      </c>
      <c r="AU36" s="213"/>
      <c r="AV36" s="213"/>
      <c r="AW36" s="213"/>
      <c r="AX36" s="213"/>
      <c r="AY36" s="213"/>
      <c r="AZ36" s="63"/>
      <c r="BA36" s="214" t="s">
        <v>145</v>
      </c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5"/>
      <c r="BT36" s="216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1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1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08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10"/>
      <c r="CL37" s="191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3"/>
    </row>
    <row r="38" spans="1:108" ht="15.75">
      <c r="A38" s="179" t="s">
        <v>210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</row>
    <row r="39" spans="1:108" ht="15.75">
      <c r="A39" s="60"/>
      <c r="B39" s="198" t="s">
        <v>211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9"/>
      <c r="AS39" s="60"/>
      <c r="AT39" s="202">
        <v>1</v>
      </c>
      <c r="AU39" s="202"/>
      <c r="AV39" s="202"/>
      <c r="AW39" s="202"/>
      <c r="AX39" s="202"/>
      <c r="AY39" s="202"/>
      <c r="AZ39" s="69"/>
      <c r="BA39" s="203" t="s">
        <v>145</v>
      </c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4"/>
      <c r="BT39" s="205">
        <f>500</f>
        <v>500</v>
      </c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7"/>
      <c r="CL39" s="188">
        <f>BT39/12/'Приложение 1'!E45</f>
        <v>0.4137702747434624</v>
      </c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90"/>
    </row>
    <row r="40" spans="1:108" ht="15.75">
      <c r="A40" s="61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1"/>
      <c r="AS40" s="194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6"/>
      <c r="BT40" s="208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10"/>
      <c r="CL40" s="191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3"/>
    </row>
    <row r="41" spans="1:108" ht="15.75">
      <c r="A41" s="197" t="s">
        <v>212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 t="s">
        <v>213</v>
      </c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 t="s">
        <v>214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 t="s">
        <v>215</v>
      </c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 t="s">
        <v>216</v>
      </c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 t="s">
        <v>217</v>
      </c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45.75" customHeight="1">
      <c r="A44" s="27"/>
      <c r="B44" s="167" t="s">
        <v>218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105" t="s">
        <v>219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69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7">
        <f>BJ44/12/'Приложение 1'!E45</f>
        <v>0.7447864945382323</v>
      </c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04" t="s">
        <v>220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2" t="s">
        <v>221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</row>
    <row r="46" spans="1:108" ht="52.5" customHeight="1">
      <c r="A46" s="70"/>
      <c r="B46" s="180" t="s">
        <v>222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82" t="s">
        <v>219</v>
      </c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4"/>
      <c r="AY46" s="179">
        <v>1.5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880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6">
        <f>BJ46/12/'Приложение 1'!E45</f>
        <v>0.7282356835484938</v>
      </c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79" t="s">
        <v>220</v>
      </c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5.75">
      <c r="A47" s="182" t="s">
        <v>223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</row>
    <row r="48" spans="1:108" ht="51" customHeight="1">
      <c r="A48" s="70"/>
      <c r="B48" s="180" t="s">
        <v>224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182" t="s">
        <v>225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4"/>
      <c r="AY48" s="179">
        <v>1.5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v>750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6">
        <f>BJ48/12/'Приложение 1'!E45</f>
        <v>0.6206554121151936</v>
      </c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79" t="s">
        <v>226</v>
      </c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</row>
    <row r="49" spans="1:108" ht="69.75" customHeight="1">
      <c r="A49" s="70"/>
      <c r="B49" s="180" t="s">
        <v>227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182" t="s">
        <v>228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4"/>
      <c r="AY49" s="179">
        <v>2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>
        <v>1060</v>
      </c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6">
        <f>BJ49/12/'Приложение 1'!E45</f>
        <v>0.8771929824561403</v>
      </c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79" t="s">
        <v>226</v>
      </c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</row>
    <row r="50" spans="1:108" ht="15.75">
      <c r="A50" s="70"/>
      <c r="B50" s="180" t="s">
        <v>229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82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4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85">
        <f>BJ44+BJ46+BJ48+BJ49+BT39+BT29+BT27+BT25</f>
        <v>6400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78">
        <f>BY44+BY46+BY48+BY49+CL39+CL29+CL27+CL25</f>
        <v>5.296259516716319</v>
      </c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</row>
    <row r="52" spans="4:102" ht="15.75">
      <c r="D52" s="57" t="s">
        <v>112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115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116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2010-07-12T01:59:14Z</dcterms:modified>
  <cp:category/>
  <cp:version/>
  <cp:contentType/>
  <cp:contentStatus/>
</cp:coreProperties>
</file>