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<sst xmlns="http://schemas.openxmlformats.org/spreadsheetml/2006/main" count="335" uniqueCount="231">
  <si>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</si>
  <si>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</si>
  <si>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</si>
  <si>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</si>
  <si>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</si>
  <si>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</si>
  <si>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</si>
  <si>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</si>
  <si>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</si>
  <si>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</si>
  <si>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</si>
  <si>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</si>
  <si>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</si>
  <si>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</si>
  <si>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</si>
  <si>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</si>
  <si>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</si>
  <si>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</si>
  <si>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</si>
  <si>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</si>
  <si>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</si>
  <si>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</si>
  <si>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</si>
  <si>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</si>
  <si>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</si>
  <si>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</si>
  <si>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</si>
  <si>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</si>
  <si>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</si>
  <si>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</si>
  <si>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</si>
  <si>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</si>
  <si>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</si>
  <si>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</si>
  <si>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</si>
  <si>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</si>
  <si>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</si>
  <si>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</si>
  <si>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</si>
  <si>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</si>
  <si>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</si>
  <si>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</si>
  <si>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</si>
  <si>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</si>
  <si>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</si>
  <si>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</si>
  <si>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</si>
  <si>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</si>
  <si>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</si>
  <si>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</si>
  <si>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</si>
  <si>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</si>
  <si>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</si>
  <si>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</si>
  <si>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</si>
  <si>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</si>
  <si>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</si>
  <si>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</si>
  <si>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</si>
  <si>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</si>
  <si>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</si>
  <si>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</si>
  <si>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</si>
  <si>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</si>
  <si>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</si>
  <si>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</si>
  <si>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</si>
  <si>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</si>
  <si>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</si>
  <si>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</si>
  <si>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</si>
  <si>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</si>
  <si>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</si>
  <si>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</si>
  <si>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</si>
  <si>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</si>
  <si>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7. Проемы</t>
  </si>
  <si>
    <t>окна</t>
  </si>
  <si>
    <t>гниль, трещины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</si>
  <si>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</si>
  <si>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</si>
  <si>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</si>
  <si>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</si>
  <si>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</si>
  <si>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</si>
  <si>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</si>
  <si>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</si>
  <si>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</si>
  <si>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</si>
  <si>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</si>
  <si>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</si>
  <si>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</si>
  <si>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</si>
  <si>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</si>
  <si>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</si>
  <si>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</si>
  <si>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</si>
  <si>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</si>
  <si>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</si>
  <si>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</si>
  <si>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</si>
  <si>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</si>
  <si>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</si>
  <si>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</si>
  <si>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</si>
  <si>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</si>
  <si>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</si>
  <si>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</si>
  <si>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</si>
  <si>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</si>
  <si>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</si>
  <si>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</si>
  <si>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</si>
  <si>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</si>
  <si>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</si>
  <si>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</si>
  <si>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</si>
  <si>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</si>
  <si>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</si>
  <si>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</si>
  <si>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</si>
  <si>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</si>
  <si>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</si>
  <si>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</si>
  <si>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</si>
  <si>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</si>
  <si>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</si>
  <si>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</si>
  <si>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</si>
  <si>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</si>
  <si>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</si>
  <si>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</si>
  <si>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</si>
  <si>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</si>
  <si>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</si>
  <si>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</si>
  <si>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</si>
  <si>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</si>
  <si>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</si>
  <si>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</si>
  <si>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</si>
  <si>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</si>
  <si>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</si>
  <si>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</si>
  <si>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</si>
  <si>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</si>
  <si>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</si>
  <si>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</si>
  <si>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</si>
  <si>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</si>
  <si>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</si>
  <si>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</si>
  <si>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</si>
  <si>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</si>
  <si>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</si>
  <si>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</si>
  <si>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</si>
  <si>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</si>
  <si>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</si>
  <si>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</si>
  <si>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</si>
  <si>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</si>
  <si>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</si>
  <si>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</si>
  <si>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</si>
  <si>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</si>
  <si>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</si>
  <si>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</si>
  <si>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</si>
  <si>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</si>
  <si>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</si>
  <si>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</si>
  <si>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</si>
  <si>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</si>
  <si>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</si>
  <si>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</si>
  <si>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</si>
  <si>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</si>
  <si>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</si>
  <si>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</si>
  <si>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</si>
  <si>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</si>
  <si>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</si>
  <si>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</si>
  <si>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</si>
  <si>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</si>
  <si>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</si>
  <si>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</si>
  <si>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</si>
  <si>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</si>
  <si>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</si>
  <si>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</si>
  <si>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</si>
  <si>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</si>
  <si>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</si>
  <si>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</si>
  <si>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</si>
  <si>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</si>
  <si>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</si>
  <si>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</si>
  <si>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</si>
  <si>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</si>
  <si>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</si>
  <si>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</si>
  <si>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</si>
  <si>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</si>
  <si>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</si>
  <si>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</si>
  <si>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</si>
  <si>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</si>
  <si>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</si>
  <si>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1-73</t>
  </si>
  <si>
    <t>ул. Свердлова 5 А</t>
  </si>
  <si>
    <t>г.</t>
  </si>
  <si>
    <t>бутово-ленточный</t>
  </si>
  <si>
    <t>трещины, осадка</t>
  </si>
  <si>
    <t>гниль, осадка</t>
  </si>
  <si>
    <t xml:space="preserve">деревянные  </t>
  </si>
  <si>
    <t>отклонение., гниль, осадка</t>
  </si>
  <si>
    <t>деревянные отепленные по балкам</t>
  </si>
  <si>
    <t>прогиб балок, гниль</t>
  </si>
  <si>
    <t xml:space="preserve"> трещины, гниль обрешетки</t>
  </si>
  <si>
    <t>дощатые по лагам, окрашенные</t>
  </si>
  <si>
    <t>деформация, гниль, щели</t>
  </si>
  <si>
    <t>двухстворные, глухие</t>
  </si>
  <si>
    <t>простые, филенчатые.</t>
  </si>
  <si>
    <t>перекос</t>
  </si>
  <si>
    <t>штукатурка, побелка, покраска</t>
  </si>
  <si>
    <t>обшит тесом</t>
  </si>
  <si>
    <t>трещины</t>
  </si>
  <si>
    <t>гниль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</si>
</sst>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0" fillId="0" borderId="6" xfId="0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44" fontId="1" fillId="0" borderId="1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4" t="s">
        <v>0</v>
      </c>
      <c r="G1" s="84"/>
    </row>
    <row r="2" spans="1:7" ht="15.75">
      <c r="A2" s="1"/>
      <c r="B2" s="2"/>
      <c r="C2" s="2"/>
      <c r="D2" s="3"/>
      <c r="E2" s="3"/>
      <c r="F2" s="84" t="s">
        <v>211</v>
      </c>
      <c r="G2" s="84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5" t="s">
        <v>9</v>
      </c>
      <c r="B15" s="85"/>
      <c r="C15" s="85"/>
      <c r="D15" s="85"/>
      <c r="E15" s="85"/>
      <c r="F15" s="85"/>
      <c r="G15" s="85"/>
    </row>
    <row r="16" spans="1:7" ht="15.75">
      <c r="A16" s="86" t="s">
        <v>10</v>
      </c>
      <c r="B16" s="86"/>
      <c r="C16" s="86"/>
      <c r="D16" s="86"/>
      <c r="E16" s="86"/>
      <c r="F16" s="86"/>
      <c r="G16" s="86"/>
    </row>
    <row r="17" spans="1:7" ht="15.75">
      <c r="A17" s="87" t="s">
        <v>11</v>
      </c>
      <c r="B17" s="87"/>
      <c r="C17" s="87"/>
      <c r="D17" s="87"/>
      <c r="E17" s="87"/>
      <c r="F17" s="87"/>
      <c r="G17" s="87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212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 t="s">
        <v>213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5"/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8" t="s">
        <v>21</v>
      </c>
      <c r="B28" s="19"/>
      <c r="C28" s="19"/>
      <c r="D28" s="20" t="s">
        <v>22</v>
      </c>
      <c r="E28" s="21"/>
      <c r="F28" s="21"/>
      <c r="G28" s="15"/>
    </row>
    <row r="29" spans="1:7" ht="15.75">
      <c r="A29" s="1" t="s">
        <v>23</v>
      </c>
      <c r="B29" s="17"/>
      <c r="C29" s="17"/>
      <c r="D29" s="22">
        <v>1</v>
      </c>
      <c r="E29" s="16"/>
      <c r="F29" s="16"/>
      <c r="G29" s="15"/>
    </row>
    <row r="30" spans="1:7" ht="15.75">
      <c r="A30" s="1" t="s">
        <v>24</v>
      </c>
      <c r="B30" s="17"/>
      <c r="C30" s="23" t="s">
        <v>22</v>
      </c>
      <c r="D30" s="4" t="s">
        <v>25</v>
      </c>
      <c r="E30" s="22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2">
        <v>4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2"/>
      <c r="E41" s="26">
        <v>373.533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4">
        <v>139.9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5">
        <v>139.9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92.8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5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5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5"/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25">
        <v>165.082</v>
      </c>
      <c r="F53" s="5" t="s">
        <v>26</v>
      </c>
      <c r="G53" s="5"/>
    </row>
    <row r="54" spans="1:7" ht="15.75">
      <c r="A54" s="1" t="s">
        <v>51</v>
      </c>
      <c r="B54" s="14"/>
      <c r="C54" s="24">
        <v>165.082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4">
        <v>168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5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6">
        <v>131</v>
      </c>
      <c r="F58" s="5" t="s">
        <v>26</v>
      </c>
      <c r="G58" s="5"/>
    </row>
    <row r="59" spans="1:7" ht="15.75">
      <c r="A59" s="1" t="s">
        <v>55</v>
      </c>
      <c r="B59" s="14"/>
      <c r="C59" s="24">
        <v>37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4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7" t="s">
        <v>58</v>
      </c>
      <c r="B62" s="27"/>
      <c r="C62" s="14">
        <v>5</v>
      </c>
      <c r="D62" s="7" t="s">
        <v>59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88" t="s">
        <v>60</v>
      </c>
      <c r="B65" s="88"/>
      <c r="C65" s="88"/>
      <c r="D65" s="88"/>
      <c r="E65" s="88"/>
      <c r="F65" s="88"/>
      <c r="G65" s="88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89" t="s">
        <v>61</v>
      </c>
      <c r="B67" s="89"/>
      <c r="C67" s="90"/>
      <c r="D67" s="91" t="s">
        <v>62</v>
      </c>
      <c r="E67" s="91"/>
      <c r="F67" s="91" t="s">
        <v>63</v>
      </c>
      <c r="G67" s="91"/>
    </row>
    <row r="68" spans="1:7" ht="15.75">
      <c r="A68" s="92" t="s">
        <v>64</v>
      </c>
      <c r="B68" s="92"/>
      <c r="C68" s="93"/>
      <c r="D68" s="94" t="s">
        <v>214</v>
      </c>
      <c r="E68" s="94"/>
      <c r="F68" s="94" t="s">
        <v>215</v>
      </c>
      <c r="G68" s="94"/>
    </row>
    <row r="69" spans="1:7" ht="15.75">
      <c r="A69" s="92" t="s">
        <v>65</v>
      </c>
      <c r="B69" s="92"/>
      <c r="C69" s="93"/>
      <c r="D69" s="94" t="s">
        <v>66</v>
      </c>
      <c r="E69" s="94"/>
      <c r="F69" s="94" t="s">
        <v>216</v>
      </c>
      <c r="G69" s="94"/>
    </row>
    <row r="70" spans="1:7" ht="15.75">
      <c r="A70" s="92" t="s">
        <v>67</v>
      </c>
      <c r="B70" s="92"/>
      <c r="C70" s="93"/>
      <c r="D70" s="94" t="s">
        <v>217</v>
      </c>
      <c r="E70" s="94"/>
      <c r="F70" s="94" t="s">
        <v>218</v>
      </c>
      <c r="G70" s="94"/>
    </row>
    <row r="71" spans="1:7" ht="15.75">
      <c r="A71" s="95" t="s">
        <v>68</v>
      </c>
      <c r="B71" s="95"/>
      <c r="C71" s="96"/>
      <c r="D71" s="91"/>
      <c r="E71" s="91"/>
      <c r="F71" s="91"/>
      <c r="G71" s="91"/>
    </row>
    <row r="72" spans="1:7" ht="15.75">
      <c r="A72" s="95" t="s">
        <v>69</v>
      </c>
      <c r="B72" s="95"/>
      <c r="C72" s="96"/>
      <c r="D72" s="97" t="s">
        <v>219</v>
      </c>
      <c r="E72" s="98"/>
      <c r="F72" s="97" t="s">
        <v>220</v>
      </c>
      <c r="G72" s="98"/>
    </row>
    <row r="73" spans="1:7" ht="15.75">
      <c r="A73" s="95" t="s">
        <v>70</v>
      </c>
      <c r="B73" s="95"/>
      <c r="C73" s="96"/>
      <c r="D73" s="99"/>
      <c r="E73" s="100"/>
      <c r="F73" s="99"/>
      <c r="G73" s="100"/>
    </row>
    <row r="74" spans="1:7" ht="15.75">
      <c r="A74" s="95" t="s">
        <v>71</v>
      </c>
      <c r="B74" s="95"/>
      <c r="C74" s="96"/>
      <c r="D74" s="101"/>
      <c r="E74" s="102"/>
      <c r="F74" s="101"/>
      <c r="G74" s="102"/>
    </row>
    <row r="75" spans="1:7" ht="15.75">
      <c r="A75" s="95" t="s">
        <v>72</v>
      </c>
      <c r="B75" s="95"/>
      <c r="C75" s="96"/>
      <c r="D75" s="91"/>
      <c r="E75" s="91"/>
      <c r="F75" s="91"/>
      <c r="G75" s="91"/>
    </row>
    <row r="76" spans="1:7" ht="15.75">
      <c r="A76" s="92" t="s">
        <v>73</v>
      </c>
      <c r="B76" s="92"/>
      <c r="C76" s="93"/>
      <c r="D76" s="94" t="s">
        <v>74</v>
      </c>
      <c r="E76" s="94"/>
      <c r="F76" s="94" t="s">
        <v>221</v>
      </c>
      <c r="G76" s="94"/>
    </row>
    <row r="77" spans="1:7" ht="15.75">
      <c r="A77" s="92" t="s">
        <v>75</v>
      </c>
      <c r="B77" s="92"/>
      <c r="C77" s="92"/>
      <c r="D77" s="94" t="s">
        <v>222</v>
      </c>
      <c r="E77" s="94"/>
      <c r="F77" s="94" t="s">
        <v>223</v>
      </c>
      <c r="G77" s="94"/>
    </row>
    <row r="78" spans="1:7" ht="15.75">
      <c r="A78" s="73" t="s">
        <v>76</v>
      </c>
      <c r="B78" s="74"/>
      <c r="C78" s="74"/>
      <c r="D78" s="75"/>
      <c r="E78" s="76"/>
      <c r="F78" s="75"/>
      <c r="G78" s="76"/>
    </row>
    <row r="79" spans="1:7" ht="15.75">
      <c r="A79" s="77" t="s">
        <v>77</v>
      </c>
      <c r="B79" s="78"/>
      <c r="C79" s="78"/>
      <c r="D79" s="79" t="s">
        <v>224</v>
      </c>
      <c r="E79" s="80"/>
      <c r="F79" s="81" t="s">
        <v>78</v>
      </c>
      <c r="G79" s="82"/>
    </row>
    <row r="80" spans="1:7" ht="15.75">
      <c r="A80" s="77" t="s">
        <v>79</v>
      </c>
      <c r="B80" s="78"/>
      <c r="C80" s="78"/>
      <c r="D80" s="79" t="s">
        <v>225</v>
      </c>
      <c r="E80" s="80"/>
      <c r="F80" s="83" t="s">
        <v>226</v>
      </c>
      <c r="G80" s="67"/>
    </row>
    <row r="81" spans="1:7" ht="15.75">
      <c r="A81" s="68" t="s">
        <v>72</v>
      </c>
      <c r="B81" s="69"/>
      <c r="C81" s="69"/>
      <c r="D81" s="70"/>
      <c r="E81" s="71"/>
      <c r="F81" s="70"/>
      <c r="G81" s="71"/>
    </row>
    <row r="82" spans="1:7" ht="15.75">
      <c r="A82" s="73" t="s">
        <v>80</v>
      </c>
      <c r="B82" s="74"/>
      <c r="C82" s="74"/>
      <c r="D82" s="75"/>
      <c r="E82" s="76"/>
      <c r="F82" s="75"/>
      <c r="G82" s="76"/>
    </row>
    <row r="83" spans="1:7" ht="15.75">
      <c r="A83" s="77" t="s">
        <v>81</v>
      </c>
      <c r="B83" s="78"/>
      <c r="C83" s="78"/>
      <c r="D83" s="79" t="s">
        <v>227</v>
      </c>
      <c r="E83" s="80"/>
      <c r="F83" s="91" t="s">
        <v>82</v>
      </c>
      <c r="G83" s="91"/>
    </row>
    <row r="84" spans="1:7" ht="15.75">
      <c r="A84" s="77" t="s">
        <v>83</v>
      </c>
      <c r="B84" s="78"/>
      <c r="C84" s="78"/>
      <c r="D84" s="79" t="s">
        <v>228</v>
      </c>
      <c r="E84" s="80"/>
      <c r="F84" s="91" t="s">
        <v>229</v>
      </c>
      <c r="G84" s="91"/>
    </row>
    <row r="85" spans="1:7" ht="15.75">
      <c r="A85" s="77" t="s">
        <v>72</v>
      </c>
      <c r="B85" s="78"/>
      <c r="C85" s="78"/>
      <c r="D85" s="79"/>
      <c r="E85" s="80"/>
      <c r="F85" s="79"/>
      <c r="G85" s="80"/>
    </row>
    <row r="86" spans="1:7" ht="15.75">
      <c r="A86" s="73" t="s">
        <v>84</v>
      </c>
      <c r="B86" s="72"/>
      <c r="C86" s="72"/>
      <c r="D86" s="75"/>
      <c r="E86" s="66"/>
      <c r="F86" s="75"/>
      <c r="G86" s="66"/>
    </row>
    <row r="87" spans="1:7" ht="15.75">
      <c r="A87" s="77" t="s">
        <v>85</v>
      </c>
      <c r="B87" s="78"/>
      <c r="C87" s="78"/>
      <c r="D87" s="79"/>
      <c r="E87" s="80"/>
      <c r="F87" s="79"/>
      <c r="G87" s="80"/>
    </row>
    <row r="88" spans="1:7" ht="15.75">
      <c r="A88" s="77" t="s">
        <v>86</v>
      </c>
      <c r="B88" s="78"/>
      <c r="C88" s="78"/>
      <c r="D88" s="79" t="s">
        <v>22</v>
      </c>
      <c r="E88" s="80"/>
      <c r="F88" s="79"/>
      <c r="G88" s="80"/>
    </row>
    <row r="89" spans="1:7" ht="15.75">
      <c r="A89" s="77" t="s">
        <v>87</v>
      </c>
      <c r="B89" s="78"/>
      <c r="C89" s="78"/>
      <c r="D89" s="79" t="s">
        <v>22</v>
      </c>
      <c r="E89" s="80"/>
      <c r="F89" s="79"/>
      <c r="G89" s="80"/>
    </row>
    <row r="90" spans="1:7" ht="15.75">
      <c r="A90" s="77" t="s">
        <v>88</v>
      </c>
      <c r="B90" s="78"/>
      <c r="C90" s="78"/>
      <c r="D90" s="79" t="s">
        <v>95</v>
      </c>
      <c r="E90" s="80"/>
      <c r="F90" s="79"/>
      <c r="G90" s="80"/>
    </row>
    <row r="91" spans="1:7" ht="15.75">
      <c r="A91" s="77" t="s">
        <v>89</v>
      </c>
      <c r="B91" s="78"/>
      <c r="C91" s="78"/>
      <c r="D91" s="79" t="s">
        <v>22</v>
      </c>
      <c r="E91" s="80"/>
      <c r="F91" s="79"/>
      <c r="G91" s="80"/>
    </row>
    <row r="92" spans="1:7" ht="15.75">
      <c r="A92" s="77" t="s">
        <v>90</v>
      </c>
      <c r="B92" s="78"/>
      <c r="C92" s="78"/>
      <c r="D92" s="79" t="s">
        <v>22</v>
      </c>
      <c r="E92" s="80"/>
      <c r="F92" s="79"/>
      <c r="G92" s="80"/>
    </row>
    <row r="93" spans="1:7" ht="15.75">
      <c r="A93" s="77" t="s">
        <v>91</v>
      </c>
      <c r="B93" s="78"/>
      <c r="C93" s="78"/>
      <c r="D93" s="79" t="s">
        <v>22</v>
      </c>
      <c r="E93" s="80"/>
      <c r="F93" s="79"/>
      <c r="G93" s="80"/>
    </row>
    <row r="94" spans="1:7" ht="15.75">
      <c r="A94" s="77" t="s">
        <v>92</v>
      </c>
      <c r="B94" s="78"/>
      <c r="C94" s="78"/>
      <c r="D94" s="79" t="s">
        <v>22</v>
      </c>
      <c r="E94" s="80"/>
      <c r="F94" s="79"/>
      <c r="G94" s="80"/>
    </row>
    <row r="95" spans="1:7" ht="15.75">
      <c r="A95" s="68" t="s">
        <v>72</v>
      </c>
      <c r="B95" s="69"/>
      <c r="C95" s="69"/>
      <c r="D95" s="70"/>
      <c r="E95" s="71"/>
      <c r="F95" s="70"/>
      <c r="G95" s="71"/>
    </row>
    <row r="96" spans="1:7" ht="15.75">
      <c r="A96" s="73" t="s">
        <v>93</v>
      </c>
      <c r="B96" s="74"/>
      <c r="C96" s="74"/>
      <c r="D96" s="75"/>
      <c r="E96" s="76"/>
      <c r="F96" s="75"/>
      <c r="G96" s="76"/>
    </row>
    <row r="97" spans="1:7" ht="15.75">
      <c r="A97" s="77" t="s">
        <v>94</v>
      </c>
      <c r="B97" s="78"/>
      <c r="C97" s="78"/>
      <c r="D97" s="75" t="s">
        <v>95</v>
      </c>
      <c r="E97" s="76"/>
      <c r="F97" s="79"/>
      <c r="G97" s="80"/>
    </row>
    <row r="98" spans="1:7" ht="15.75">
      <c r="A98" s="77" t="s">
        <v>96</v>
      </c>
      <c r="B98" s="78"/>
      <c r="C98" s="78"/>
      <c r="D98" s="75" t="s">
        <v>22</v>
      </c>
      <c r="E98" s="76"/>
      <c r="F98" s="79"/>
      <c r="G98" s="80"/>
    </row>
    <row r="99" spans="1:7" ht="15.75">
      <c r="A99" s="77" t="s">
        <v>97</v>
      </c>
      <c r="B99" s="78"/>
      <c r="C99" s="78"/>
      <c r="D99" s="79" t="s">
        <v>22</v>
      </c>
      <c r="E99" s="80"/>
      <c r="F99" s="79"/>
      <c r="G99" s="80"/>
    </row>
    <row r="100" spans="1:7" ht="15.75">
      <c r="A100" s="77" t="s">
        <v>98</v>
      </c>
      <c r="B100" s="78"/>
      <c r="C100" s="78"/>
      <c r="D100" s="79" t="s">
        <v>22</v>
      </c>
      <c r="E100" s="80"/>
      <c r="F100" s="79"/>
      <c r="G100" s="80"/>
    </row>
    <row r="101" spans="1:7" ht="15.75">
      <c r="A101" s="77" t="s">
        <v>99</v>
      </c>
      <c r="B101" s="78"/>
      <c r="C101" s="78"/>
      <c r="D101" s="79" t="s">
        <v>22</v>
      </c>
      <c r="E101" s="80"/>
      <c r="F101" s="79"/>
      <c r="G101" s="80"/>
    </row>
    <row r="102" spans="1:7" ht="15.75">
      <c r="A102" s="77" t="s">
        <v>100</v>
      </c>
      <c r="B102" s="78"/>
      <c r="C102" s="78"/>
      <c r="D102" s="79" t="s">
        <v>95</v>
      </c>
      <c r="E102" s="80"/>
      <c r="F102" s="79"/>
      <c r="G102" s="80"/>
    </row>
    <row r="103" spans="1:7" ht="15.75">
      <c r="A103" s="77" t="s">
        <v>101</v>
      </c>
      <c r="B103" s="78"/>
      <c r="C103" s="78"/>
      <c r="D103" s="79" t="s">
        <v>22</v>
      </c>
      <c r="E103" s="80"/>
      <c r="F103" s="79"/>
      <c r="G103" s="80"/>
    </row>
    <row r="104" spans="1:7" ht="15.75">
      <c r="A104" s="77" t="s">
        <v>102</v>
      </c>
      <c r="B104" s="78"/>
      <c r="C104" s="78"/>
      <c r="D104" s="79" t="s">
        <v>22</v>
      </c>
      <c r="E104" s="80"/>
      <c r="F104" s="79"/>
      <c r="G104" s="80"/>
    </row>
    <row r="105" spans="1:7" ht="15.75">
      <c r="A105" s="77" t="s">
        <v>103</v>
      </c>
      <c r="B105" s="78"/>
      <c r="C105" s="78"/>
      <c r="D105" s="79" t="s">
        <v>22</v>
      </c>
      <c r="E105" s="80"/>
      <c r="F105" s="79"/>
      <c r="G105" s="80"/>
    </row>
    <row r="106" spans="1:7" ht="15.75">
      <c r="A106" s="68" t="s">
        <v>72</v>
      </c>
      <c r="B106" s="69"/>
      <c r="C106" s="69"/>
      <c r="D106" s="70"/>
      <c r="E106" s="71"/>
      <c r="F106" s="70"/>
      <c r="G106" s="71"/>
    </row>
    <row r="107" spans="1:7" ht="15.75">
      <c r="A107" s="92" t="s">
        <v>104</v>
      </c>
      <c r="B107" s="92"/>
      <c r="C107" s="93"/>
      <c r="D107" s="94" t="s">
        <v>95</v>
      </c>
      <c r="E107" s="94"/>
      <c r="F107" s="94" t="s">
        <v>230</v>
      </c>
      <c r="G107" s="94"/>
    </row>
    <row r="109" spans="1:8" ht="47.25">
      <c r="A109" s="65" t="s">
        <v>186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187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188</v>
      </c>
      <c r="B111" s="2"/>
      <c r="C111" s="2"/>
      <c r="D111" s="3"/>
      <c r="E111" s="3"/>
      <c r="F111" s="84" t="s">
        <v>189</v>
      </c>
      <c r="G111" s="84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1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190</v>
      </c>
      <c r="B116" s="2"/>
      <c r="C116" s="2"/>
      <c r="D116" s="3"/>
      <c r="E116" s="3"/>
      <c r="F116" s="3"/>
      <c r="G116" s="3"/>
      <c r="H116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CR14" sqref="CR14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105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211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8" t="s">
        <v>2</v>
      </c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5" t="s">
        <v>3</v>
      </c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7" t="s">
        <v>106</v>
      </c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107</v>
      </c>
      <c r="BG13" s="2"/>
      <c r="BH13" s="106"/>
      <c r="BI13" s="106"/>
      <c r="BJ13" s="106"/>
      <c r="BK13" s="106"/>
      <c r="BL13" s="106"/>
      <c r="BM13" s="2" t="s">
        <v>107</v>
      </c>
      <c r="BN13" s="2"/>
      <c r="BO13" s="2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9">
        <v>20</v>
      </c>
      <c r="CO13" s="109"/>
      <c r="CP13" s="109"/>
      <c r="CQ13" s="109"/>
      <c r="CR13" s="109"/>
      <c r="CS13" s="109"/>
      <c r="CT13" s="110"/>
      <c r="CU13" s="110"/>
      <c r="CV13" s="110"/>
      <c r="CW13" s="2" t="s">
        <v>108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6"/>
      <c r="CO14" s="36"/>
      <c r="CP14" s="36"/>
      <c r="CQ14" s="36"/>
      <c r="CR14" s="36"/>
      <c r="CS14" s="36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1" t="s">
        <v>109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</row>
    <row r="16" spans="1:108" ht="16.5">
      <c r="A16" s="111" t="s">
        <v>110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</row>
    <row r="17" spans="1:108" ht="16.5">
      <c r="A17" s="111" t="s">
        <v>111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</row>
    <row r="18" spans="1:108" ht="16.5">
      <c r="A18" s="111" t="s">
        <v>112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2" t="s">
        <v>212</v>
      </c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 t="s">
        <v>113</v>
      </c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 t="s">
        <v>114</v>
      </c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 t="s">
        <v>115</v>
      </c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5.75">
      <c r="A21" s="89" t="s">
        <v>116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</row>
    <row r="22" spans="1:108" ht="15.75">
      <c r="A22" s="39"/>
      <c r="B22" s="113" t="s">
        <v>117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4"/>
      <c r="AS22" s="39"/>
      <c r="AT22" s="117">
        <v>0</v>
      </c>
      <c r="AU22" s="117"/>
      <c r="AV22" s="117"/>
      <c r="AW22" s="117"/>
      <c r="AX22" s="117"/>
      <c r="AY22" s="117"/>
      <c r="AZ22" s="40"/>
      <c r="BA22" s="41" t="s">
        <v>118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18">
        <v>0</v>
      </c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20"/>
      <c r="CL22" s="118">
        <v>0</v>
      </c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20"/>
    </row>
    <row r="23" spans="1:108" ht="15.75">
      <c r="A23" s="43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6"/>
      <c r="AS23" s="123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5"/>
      <c r="BT23" s="121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22"/>
      <c r="CL23" s="121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22"/>
    </row>
    <row r="24" spans="1:108" ht="15.75">
      <c r="A24" s="39"/>
      <c r="B24" s="113" t="s">
        <v>119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4"/>
      <c r="AS24" s="39"/>
      <c r="AT24" s="117">
        <v>0</v>
      </c>
      <c r="AU24" s="117"/>
      <c r="AV24" s="117"/>
      <c r="AW24" s="117"/>
      <c r="AX24" s="117"/>
      <c r="AY24" s="117"/>
      <c r="AZ24" s="40"/>
      <c r="BA24" s="41" t="s">
        <v>120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26">
        <v>0</v>
      </c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8"/>
      <c r="CL24" s="126">
        <v>0</v>
      </c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8"/>
    </row>
    <row r="25" spans="1:108" ht="15.75">
      <c r="A25" s="43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6"/>
      <c r="AS25" s="123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5"/>
      <c r="BT25" s="129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1"/>
      <c r="CL25" s="129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1"/>
    </row>
    <row r="26" spans="1:108" ht="15.75">
      <c r="A26" s="39"/>
      <c r="B26" s="113" t="s">
        <v>121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4"/>
      <c r="AS26" s="39"/>
      <c r="AT26" s="117">
        <v>0</v>
      </c>
      <c r="AU26" s="117"/>
      <c r="AV26" s="117"/>
      <c r="AW26" s="117"/>
      <c r="AX26" s="117"/>
      <c r="AY26" s="117"/>
      <c r="AZ26" s="40"/>
      <c r="BA26" s="41" t="s">
        <v>118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26">
        <v>0</v>
      </c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8"/>
      <c r="CL26" s="126">
        <v>0</v>
      </c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8"/>
    </row>
    <row r="27" spans="1:108" ht="15.75">
      <c r="A27" s="43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6"/>
      <c r="AS27" s="123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5"/>
      <c r="BT27" s="129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1"/>
      <c r="CL27" s="129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1"/>
    </row>
    <row r="28" spans="1:108" ht="15.75">
      <c r="A28" s="39"/>
      <c r="B28" s="113" t="s">
        <v>122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4"/>
      <c r="AS28" s="39"/>
      <c r="AT28" s="117">
        <v>0</v>
      </c>
      <c r="AU28" s="117"/>
      <c r="AV28" s="117"/>
      <c r="AW28" s="117"/>
      <c r="AX28" s="117"/>
      <c r="AY28" s="117"/>
      <c r="AZ28" s="40"/>
      <c r="BA28" s="132" t="s">
        <v>123</v>
      </c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3"/>
      <c r="BT28" s="126">
        <v>0</v>
      </c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8"/>
      <c r="CL28" s="126">
        <v>0</v>
      </c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8"/>
    </row>
    <row r="29" spans="1:108" ht="15.75">
      <c r="A29" s="43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6"/>
      <c r="AS29" s="123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5"/>
      <c r="BT29" s="129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1"/>
      <c r="CL29" s="129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1"/>
    </row>
    <row r="30" spans="1:108" ht="15.75">
      <c r="A30" s="89" t="s">
        <v>124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</row>
    <row r="31" spans="1:108" ht="15.75">
      <c r="A31" s="39"/>
      <c r="B31" s="113" t="s">
        <v>125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4"/>
      <c r="AS31" s="39"/>
      <c r="AT31" s="117">
        <v>3</v>
      </c>
      <c r="AU31" s="117"/>
      <c r="AV31" s="117"/>
      <c r="AW31" s="117"/>
      <c r="AX31" s="117"/>
      <c r="AY31" s="117"/>
      <c r="AZ31" s="40"/>
      <c r="BA31" s="41" t="s">
        <v>118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26">
        <v>1324.5209350254165</v>
      </c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8"/>
      <c r="CL31" s="126">
        <v>0.7889688676586947</v>
      </c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8"/>
    </row>
    <row r="32" spans="1:108" ht="15.75">
      <c r="A32" s="43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6"/>
      <c r="AS32" s="123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5"/>
      <c r="BT32" s="129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1"/>
      <c r="CL32" s="129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1"/>
    </row>
    <row r="33" spans="1:108" ht="15.75">
      <c r="A33" s="39"/>
      <c r="B33" s="113" t="s">
        <v>126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4"/>
      <c r="AS33" s="39"/>
      <c r="AT33" s="117">
        <v>0</v>
      </c>
      <c r="AU33" s="117"/>
      <c r="AV33" s="117"/>
      <c r="AW33" s="117"/>
      <c r="AX33" s="117"/>
      <c r="AY33" s="117"/>
      <c r="AZ33" s="40"/>
      <c r="BA33" s="41" t="s">
        <v>118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26">
        <v>0</v>
      </c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8"/>
      <c r="CL33" s="126">
        <v>0</v>
      </c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8"/>
    </row>
    <row r="34" spans="1:108" ht="15.75">
      <c r="A34" s="43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6"/>
      <c r="AS34" s="123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5"/>
      <c r="BT34" s="129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1"/>
      <c r="CL34" s="129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1"/>
    </row>
    <row r="35" spans="1:108" ht="15.75">
      <c r="A35" s="39"/>
      <c r="B35" s="113" t="s">
        <v>127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4"/>
      <c r="AS35" s="39"/>
      <c r="AT35" s="117">
        <v>3</v>
      </c>
      <c r="AU35" s="117"/>
      <c r="AV35" s="117"/>
      <c r="AW35" s="117"/>
      <c r="AX35" s="117"/>
      <c r="AY35" s="117"/>
      <c r="AZ35" s="40"/>
      <c r="BA35" s="41" t="s">
        <v>118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26">
        <v>1017.890510123544</v>
      </c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8"/>
      <c r="CL35" s="126">
        <v>0.6063202943313938</v>
      </c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8"/>
    </row>
    <row r="36" spans="1:108" ht="15.75">
      <c r="A36" s="43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6"/>
      <c r="AS36" s="123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5"/>
      <c r="BT36" s="129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1"/>
      <c r="CL36" s="129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1"/>
    </row>
    <row r="37" spans="1:108" ht="15.75">
      <c r="A37" s="39"/>
      <c r="B37" s="113" t="s">
        <v>128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4"/>
      <c r="AS37" s="39"/>
      <c r="AT37" s="113" t="s">
        <v>129</v>
      </c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4"/>
      <c r="BT37" s="126">
        <v>2686.2236683200917</v>
      </c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8"/>
      <c r="CL37" s="126">
        <v>1.600085577984329</v>
      </c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8"/>
    </row>
    <row r="38" spans="1:108" ht="15.75">
      <c r="A38" s="48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5"/>
      <c r="AS38" s="48"/>
      <c r="AT38" s="27" t="s">
        <v>130</v>
      </c>
      <c r="AU38" s="27"/>
      <c r="AV38" s="27"/>
      <c r="AW38" s="27"/>
      <c r="AX38" s="27"/>
      <c r="AY38" s="27"/>
      <c r="AZ38" s="38"/>
      <c r="BA38" s="28"/>
      <c r="BB38" s="28"/>
      <c r="BC38" s="28"/>
      <c r="BD38" s="28"/>
      <c r="BE38" s="108">
        <v>2</v>
      </c>
      <c r="BF38" s="108"/>
      <c r="BG38" s="108"/>
      <c r="BH38" s="108"/>
      <c r="BI38" s="108"/>
      <c r="BJ38" s="108"/>
      <c r="BK38" s="28"/>
      <c r="BL38" s="28" t="s">
        <v>131</v>
      </c>
      <c r="BM38" s="2"/>
      <c r="BN38" s="28"/>
      <c r="BO38" s="28"/>
      <c r="BP38" s="28"/>
      <c r="BQ38" s="28"/>
      <c r="BR38" s="28"/>
      <c r="BS38" s="51"/>
      <c r="BT38" s="136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8"/>
      <c r="CL38" s="136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8"/>
    </row>
    <row r="39" spans="1:108" ht="15.75">
      <c r="A39" s="43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6"/>
      <c r="AS39" s="46"/>
      <c r="AT39" s="115" t="s">
        <v>132</v>
      </c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6"/>
      <c r="BT39" s="129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1"/>
      <c r="CL39" s="129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1"/>
    </row>
    <row r="40" spans="1:108" ht="15.75">
      <c r="A40" s="52"/>
      <c r="B40" s="113" t="s">
        <v>133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4"/>
      <c r="AS40" s="139" t="s">
        <v>134</v>
      </c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1"/>
      <c r="BT40" s="126">
        <v>10228.952121953142</v>
      </c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8"/>
      <c r="CL40" s="126">
        <v>6.093014130303277</v>
      </c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8"/>
    </row>
    <row r="41" spans="1:108" ht="15.75">
      <c r="A41" s="52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6"/>
      <c r="AS41" s="123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5"/>
      <c r="BT41" s="129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1"/>
      <c r="CL41" s="129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1"/>
    </row>
    <row r="42" spans="1:108" ht="15.75">
      <c r="A42" s="39"/>
      <c r="B42" s="113" t="s">
        <v>135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4"/>
      <c r="AS42" s="139" t="s">
        <v>134</v>
      </c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1"/>
      <c r="BT42" s="126">
        <v>1338.3584999999998</v>
      </c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8"/>
      <c r="CL42" s="126">
        <v>0.7972114010007146</v>
      </c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8"/>
    </row>
    <row r="43" spans="1:108" ht="15.75">
      <c r="A43" s="43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6"/>
      <c r="AS43" s="123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5"/>
      <c r="BT43" s="129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1"/>
      <c r="CL43" s="129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1"/>
    </row>
    <row r="44" spans="1:108" ht="15.75">
      <c r="A44" s="89" t="s">
        <v>136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</row>
    <row r="45" spans="1:108" ht="15.75">
      <c r="A45" s="39"/>
      <c r="B45" s="113" t="s">
        <v>137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4"/>
      <c r="AS45" s="39"/>
      <c r="AT45" s="117">
        <v>0</v>
      </c>
      <c r="AU45" s="117"/>
      <c r="AV45" s="117"/>
      <c r="AW45" s="117"/>
      <c r="AX45" s="117"/>
      <c r="AY45" s="117"/>
      <c r="AZ45" s="40"/>
      <c r="BA45" s="132" t="s">
        <v>138</v>
      </c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3"/>
      <c r="BT45" s="126">
        <v>0</v>
      </c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8"/>
      <c r="CL45" s="126">
        <v>0</v>
      </c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8"/>
    </row>
    <row r="46" spans="1:108" ht="15.75">
      <c r="A46" s="43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6"/>
      <c r="AS46" s="123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5"/>
      <c r="BT46" s="129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1"/>
      <c r="CL46" s="129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1"/>
    </row>
    <row r="47" spans="1:108" ht="15.75">
      <c r="A47" s="39"/>
      <c r="B47" s="113" t="s">
        <v>139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4"/>
      <c r="AS47" s="39"/>
      <c r="AT47" s="117">
        <v>2</v>
      </c>
      <c r="AU47" s="117"/>
      <c r="AV47" s="117"/>
      <c r="AW47" s="117"/>
      <c r="AX47" s="117"/>
      <c r="AY47" s="117"/>
      <c r="AZ47" s="40"/>
      <c r="BA47" s="132" t="s">
        <v>138</v>
      </c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3"/>
      <c r="BT47" s="126">
        <v>146.2956961184605</v>
      </c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8"/>
      <c r="CL47" s="126">
        <v>0.08714301651087712</v>
      </c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8"/>
    </row>
    <row r="48" spans="1:108" ht="15.75">
      <c r="A48" s="43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6"/>
      <c r="AS48" s="123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5"/>
      <c r="BT48" s="129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1"/>
      <c r="CL48" s="129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1"/>
    </row>
    <row r="49" spans="1:108" ht="15.75">
      <c r="A49" s="39"/>
      <c r="B49" s="113" t="s">
        <v>140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4"/>
      <c r="AS49" s="39"/>
      <c r="AT49" s="113" t="s">
        <v>141</v>
      </c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4"/>
      <c r="BT49" s="126">
        <v>0</v>
      </c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8"/>
      <c r="CL49" s="126">
        <v>0</v>
      </c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8"/>
    </row>
    <row r="50" spans="1:108" ht="15.75">
      <c r="A50" s="48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5"/>
      <c r="AS50" s="48"/>
      <c r="AT50" s="27" t="s">
        <v>142</v>
      </c>
      <c r="AU50" s="27"/>
      <c r="AV50" s="27"/>
      <c r="AW50" s="27"/>
      <c r="AX50" s="27"/>
      <c r="AY50" s="27"/>
      <c r="AZ50" s="38"/>
      <c r="BA50" s="28"/>
      <c r="BB50" s="28"/>
      <c r="BC50" s="28"/>
      <c r="BD50" s="28"/>
      <c r="BE50" s="108" t="s">
        <v>143</v>
      </c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51"/>
      <c r="BT50" s="136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8"/>
      <c r="CL50" s="136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8"/>
    </row>
    <row r="51" spans="1:108" ht="15.75">
      <c r="A51" s="43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6"/>
      <c r="AS51" s="46"/>
      <c r="AT51" s="115" t="s">
        <v>144</v>
      </c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6"/>
      <c r="BT51" s="129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1"/>
      <c r="CL51" s="129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1"/>
    </row>
    <row r="52" spans="1:108" ht="15.75">
      <c r="A52" s="52"/>
      <c r="B52" s="113" t="s">
        <v>145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4"/>
      <c r="AS52" s="48"/>
      <c r="AT52" s="142">
        <v>0</v>
      </c>
      <c r="AU52" s="142"/>
      <c r="AV52" s="142"/>
      <c r="AW52" s="142"/>
      <c r="AX52" s="142"/>
      <c r="AY52" s="142"/>
      <c r="AZ52" s="49"/>
      <c r="BA52" s="53" t="s">
        <v>138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26">
        <v>0</v>
      </c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8"/>
      <c r="CL52" s="126">
        <v>0</v>
      </c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8"/>
    </row>
    <row r="53" spans="1:108" ht="15.75">
      <c r="A53" s="52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6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29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1"/>
      <c r="CL53" s="129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1"/>
    </row>
    <row r="54" spans="1:108" ht="15.75">
      <c r="A54" s="39"/>
      <c r="B54" s="113" t="s">
        <v>146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4"/>
      <c r="AS54" s="39"/>
      <c r="AT54" s="117">
        <v>0</v>
      </c>
      <c r="AU54" s="117"/>
      <c r="AV54" s="117"/>
      <c r="AW54" s="117"/>
      <c r="AX54" s="117"/>
      <c r="AY54" s="117"/>
      <c r="AZ54" s="40"/>
      <c r="BA54" s="132" t="s">
        <v>147</v>
      </c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3"/>
      <c r="BT54" s="126">
        <v>0</v>
      </c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8"/>
      <c r="CL54" s="126">
        <v>0</v>
      </c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8"/>
    </row>
    <row r="55" spans="1:108" ht="15.75">
      <c r="A55" s="43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6"/>
      <c r="AS55" s="123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5"/>
      <c r="BT55" s="129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1"/>
      <c r="CL55" s="129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1"/>
    </row>
    <row r="56" spans="1:108" ht="15.75">
      <c r="A56" s="89" t="s">
        <v>148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</row>
    <row r="57" spans="1:108" ht="15.75">
      <c r="A57" s="39"/>
      <c r="B57" s="113" t="s">
        <v>149</v>
      </c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4"/>
      <c r="AS57" s="39"/>
      <c r="AT57" s="113" t="s">
        <v>150</v>
      </c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4"/>
      <c r="BT57" s="126">
        <v>122.47756742274383</v>
      </c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8"/>
      <c r="CL57" s="126">
        <v>0.07295542495993794</v>
      </c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8"/>
    </row>
    <row r="58" spans="1:108" ht="15.75">
      <c r="A58" s="48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5"/>
      <c r="AS58" s="48"/>
      <c r="AT58" s="27" t="s">
        <v>151</v>
      </c>
      <c r="AU58" s="27"/>
      <c r="AV58" s="27"/>
      <c r="AW58" s="27"/>
      <c r="AX58" s="27"/>
      <c r="AY58" s="27"/>
      <c r="AZ58" s="38"/>
      <c r="BA58" s="28"/>
      <c r="BB58" s="28"/>
      <c r="BC58" s="28"/>
      <c r="BD58" s="28"/>
      <c r="BE58" s="108">
        <v>0</v>
      </c>
      <c r="BF58" s="108"/>
      <c r="BG58" s="108"/>
      <c r="BH58" s="108"/>
      <c r="BI58" s="108"/>
      <c r="BJ58" s="108"/>
      <c r="BK58" s="28"/>
      <c r="BL58" s="28" t="s">
        <v>152</v>
      </c>
      <c r="BM58" s="2"/>
      <c r="BN58" s="28"/>
      <c r="BO58" s="28"/>
      <c r="BP58" s="28"/>
      <c r="BQ58" s="28"/>
      <c r="BR58" s="28"/>
      <c r="BS58" s="51"/>
      <c r="BT58" s="136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8"/>
      <c r="CL58" s="136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8"/>
    </row>
    <row r="59" spans="1:108" ht="15.75">
      <c r="A59" s="48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5"/>
      <c r="AS59" s="48"/>
      <c r="AT59" s="134" t="s">
        <v>153</v>
      </c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5"/>
      <c r="BT59" s="136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8"/>
      <c r="CL59" s="136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8"/>
    </row>
    <row r="60" spans="1:108" ht="15.75">
      <c r="A60" s="48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5"/>
      <c r="AS60" s="48"/>
      <c r="AT60" s="108">
        <v>0</v>
      </c>
      <c r="AU60" s="108"/>
      <c r="AV60" s="108"/>
      <c r="AW60" s="108"/>
      <c r="AX60" s="108"/>
      <c r="AY60" s="108"/>
      <c r="AZ60" s="38"/>
      <c r="BA60" s="143" t="s">
        <v>154</v>
      </c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4"/>
      <c r="BT60" s="136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8"/>
      <c r="CL60" s="136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7"/>
      <c r="DC60" s="137"/>
      <c r="DD60" s="138"/>
    </row>
    <row r="61" spans="1:108" ht="15.75">
      <c r="A61" s="48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5"/>
      <c r="AS61" s="48"/>
      <c r="AT61" s="134" t="s">
        <v>155</v>
      </c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5"/>
      <c r="BT61" s="136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8"/>
      <c r="CL61" s="136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7"/>
      <c r="DC61" s="137"/>
      <c r="DD61" s="138"/>
    </row>
    <row r="62" spans="1:108" ht="15.75">
      <c r="A62" s="48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5"/>
      <c r="AS62" s="48"/>
      <c r="AT62" s="108">
        <v>2</v>
      </c>
      <c r="AU62" s="108"/>
      <c r="AV62" s="108"/>
      <c r="AW62" s="108"/>
      <c r="AX62" s="108"/>
      <c r="AY62" s="108"/>
      <c r="AZ62" s="38"/>
      <c r="BA62" s="143" t="s">
        <v>138</v>
      </c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4"/>
      <c r="BT62" s="136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8"/>
      <c r="CL62" s="136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8"/>
    </row>
    <row r="63" spans="1:108" ht="15.75">
      <c r="A63" s="43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6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29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1"/>
      <c r="CL63" s="129"/>
      <c r="CM63" s="130"/>
      <c r="CN63" s="130"/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0"/>
      <c r="DC63" s="130"/>
      <c r="DD63" s="131"/>
    </row>
    <row r="64" spans="1:108" ht="15.75">
      <c r="A64" s="43"/>
      <c r="B64" s="113" t="s">
        <v>156</v>
      </c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4"/>
      <c r="AS64" s="39"/>
      <c r="AT64" s="54" t="s">
        <v>134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26">
        <v>0</v>
      </c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8"/>
      <c r="CL64" s="126">
        <v>0</v>
      </c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8"/>
    </row>
    <row r="65" spans="1:108" ht="15.75">
      <c r="A65" s="43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6"/>
      <c r="AS65" s="123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5"/>
      <c r="BT65" s="129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1"/>
      <c r="CL65" s="129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1"/>
    </row>
    <row r="66" spans="1:108" ht="15.75">
      <c r="A66" s="52"/>
      <c r="B66" s="113" t="s">
        <v>157</v>
      </c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4"/>
      <c r="AS66" s="54" t="s">
        <v>134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26">
        <v>834.8617877349246</v>
      </c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8"/>
      <c r="CL66" s="126">
        <v>0.49729675228432485</v>
      </c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8"/>
    </row>
    <row r="67" spans="1:108" ht="15.75">
      <c r="A67" s="52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6"/>
      <c r="AS67" s="121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22"/>
      <c r="BT67" s="129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1"/>
      <c r="CL67" s="129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1"/>
    </row>
    <row r="68" spans="1:108" ht="15.75">
      <c r="A68" s="52"/>
      <c r="B68" s="113" t="s">
        <v>158</v>
      </c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4"/>
      <c r="AS68" s="139" t="s">
        <v>134</v>
      </c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1"/>
      <c r="BT68" s="126">
        <v>0</v>
      </c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8"/>
      <c r="CL68" s="126">
        <v>0</v>
      </c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8"/>
    </row>
    <row r="69" spans="1:108" ht="15.75">
      <c r="A69" s="52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6"/>
      <c r="AS69" s="123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5"/>
      <c r="BT69" s="129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1"/>
      <c r="CL69" s="129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0"/>
      <c r="DB69" s="130"/>
      <c r="DC69" s="130"/>
      <c r="DD69" s="131"/>
    </row>
    <row r="70" spans="1:108" ht="15.75">
      <c r="A70" s="52"/>
      <c r="B70" s="113" t="s">
        <v>159</v>
      </c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4"/>
      <c r="AS70" s="139" t="s">
        <v>134</v>
      </c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1"/>
      <c r="BT70" s="126">
        <v>351.0252129872697</v>
      </c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8"/>
      <c r="CL70" s="126">
        <v>0.20909293125284112</v>
      </c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  <c r="DB70" s="127"/>
      <c r="DC70" s="127"/>
      <c r="DD70" s="128"/>
    </row>
    <row r="71" spans="1:108" ht="15.75">
      <c r="A71" s="52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6"/>
      <c r="AS71" s="145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4"/>
      <c r="BT71" s="129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1"/>
      <c r="CL71" s="129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1"/>
    </row>
    <row r="72" spans="1:108" ht="15.75">
      <c r="A72" s="52"/>
      <c r="B72" s="113" t="s">
        <v>160</v>
      </c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39" t="s">
        <v>134</v>
      </c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1"/>
      <c r="BT72" s="127">
        <v>0</v>
      </c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8"/>
      <c r="CL72" s="126">
        <v>0</v>
      </c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8"/>
    </row>
    <row r="73" spans="1:108" ht="15.75">
      <c r="A73" s="52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46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8"/>
      <c r="BT73" s="130"/>
      <c r="BU73" s="130"/>
      <c r="BV73" s="130"/>
      <c r="BW73" s="130"/>
      <c r="BX73" s="130"/>
      <c r="BY73" s="130"/>
      <c r="BZ73" s="130"/>
      <c r="CA73" s="130"/>
      <c r="CB73" s="130"/>
      <c r="CC73" s="130"/>
      <c r="CD73" s="130"/>
      <c r="CE73" s="130"/>
      <c r="CF73" s="130"/>
      <c r="CG73" s="130"/>
      <c r="CH73" s="130"/>
      <c r="CI73" s="130"/>
      <c r="CJ73" s="130"/>
      <c r="CK73" s="131"/>
      <c r="CL73" s="129"/>
      <c r="CM73" s="130"/>
      <c r="CN73" s="130"/>
      <c r="CO73" s="130"/>
      <c r="CP73" s="130"/>
      <c r="CQ73" s="130"/>
      <c r="CR73" s="130"/>
      <c r="CS73" s="130"/>
      <c r="CT73" s="130"/>
      <c r="CU73" s="130"/>
      <c r="CV73" s="130"/>
      <c r="CW73" s="130"/>
      <c r="CX73" s="130"/>
      <c r="CY73" s="130"/>
      <c r="CZ73" s="130"/>
      <c r="DA73" s="130"/>
      <c r="DB73" s="130"/>
      <c r="DC73" s="130"/>
      <c r="DD73" s="131"/>
    </row>
    <row r="74" spans="1:108" ht="15.75">
      <c r="A74" s="2"/>
      <c r="B74" s="113" t="s">
        <v>161</v>
      </c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39" t="s">
        <v>134</v>
      </c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1"/>
      <c r="BT74" s="127">
        <v>0</v>
      </c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8"/>
      <c r="CL74" s="126">
        <v>0</v>
      </c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  <c r="DB74" s="127"/>
      <c r="DC74" s="127"/>
      <c r="DD74" s="128"/>
    </row>
    <row r="75" spans="1:108" ht="15.75">
      <c r="A75" s="57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46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8"/>
      <c r="BT75" s="130"/>
      <c r="BU75" s="130"/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1"/>
      <c r="CL75" s="129"/>
      <c r="CM75" s="130"/>
      <c r="CN75" s="130"/>
      <c r="CO75" s="130"/>
      <c r="CP75" s="130"/>
      <c r="CQ75" s="130"/>
      <c r="CR75" s="130"/>
      <c r="CS75" s="130"/>
      <c r="CT75" s="130"/>
      <c r="CU75" s="130"/>
      <c r="CV75" s="130"/>
      <c r="CW75" s="130"/>
      <c r="CX75" s="130"/>
      <c r="CY75" s="130"/>
      <c r="CZ75" s="130"/>
      <c r="DA75" s="130"/>
      <c r="DB75" s="130"/>
      <c r="DC75" s="130"/>
      <c r="DD75" s="131"/>
    </row>
    <row r="76" spans="1:108" ht="15.75">
      <c r="A76" s="58"/>
      <c r="B76" s="95" t="s">
        <v>162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139" t="s">
        <v>134</v>
      </c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1"/>
      <c r="BT76" s="127">
        <v>62.31771373529865</v>
      </c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8"/>
      <c r="CL76" s="126">
        <v>0.03712039178895559</v>
      </c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8"/>
    </row>
    <row r="77" spans="1:108" ht="15.75">
      <c r="A77" s="58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121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22"/>
      <c r="BT77" s="130"/>
      <c r="BU77" s="130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  <c r="CJ77" s="130"/>
      <c r="CK77" s="131"/>
      <c r="CL77" s="129"/>
      <c r="CM77" s="130"/>
      <c r="CN77" s="130"/>
      <c r="CO77" s="130"/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130"/>
      <c r="DA77" s="130"/>
      <c r="DB77" s="130"/>
      <c r="DC77" s="130"/>
      <c r="DD77" s="131"/>
    </row>
    <row r="78" spans="1:108" ht="15.75">
      <c r="A78" s="58"/>
      <c r="B78" s="95" t="s">
        <v>163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149" t="s">
        <v>134</v>
      </c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50"/>
      <c r="BN78" s="150"/>
      <c r="BO78" s="150"/>
      <c r="BP78" s="150"/>
      <c r="BQ78" s="150"/>
      <c r="BR78" s="150"/>
      <c r="BS78" s="151"/>
      <c r="BT78" s="126">
        <v>0</v>
      </c>
      <c r="BU78" s="127"/>
      <c r="BV78" s="127"/>
      <c r="BW78" s="127"/>
      <c r="BX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8"/>
      <c r="CL78" s="126">
        <v>0</v>
      </c>
      <c r="CM78" s="127"/>
      <c r="CN78" s="127"/>
      <c r="CO78" s="127"/>
      <c r="CP78" s="127"/>
      <c r="CQ78" s="127"/>
      <c r="CR78" s="127"/>
      <c r="CS78" s="127"/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  <c r="DD78" s="128"/>
    </row>
    <row r="79" spans="1:108" ht="15.75">
      <c r="A79" s="58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152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153"/>
      <c r="BN79" s="153"/>
      <c r="BO79" s="153"/>
      <c r="BP79" s="153"/>
      <c r="BQ79" s="153"/>
      <c r="BR79" s="153"/>
      <c r="BS79" s="154"/>
      <c r="BT79" s="129"/>
      <c r="BU79" s="130"/>
      <c r="BV79" s="130"/>
      <c r="BW79" s="130"/>
      <c r="BX79" s="130"/>
      <c r="BY79" s="130"/>
      <c r="BZ79" s="130"/>
      <c r="CA79" s="130"/>
      <c r="CB79" s="130"/>
      <c r="CC79" s="130"/>
      <c r="CD79" s="130"/>
      <c r="CE79" s="130"/>
      <c r="CF79" s="130"/>
      <c r="CG79" s="130"/>
      <c r="CH79" s="130"/>
      <c r="CI79" s="130"/>
      <c r="CJ79" s="130"/>
      <c r="CK79" s="131"/>
      <c r="CL79" s="129"/>
      <c r="CM79" s="130"/>
      <c r="CN79" s="130"/>
      <c r="CO79" s="130"/>
      <c r="CP79" s="130"/>
      <c r="CQ79" s="130"/>
      <c r="CR79" s="130"/>
      <c r="CS79" s="130"/>
      <c r="CT79" s="130"/>
      <c r="CU79" s="130"/>
      <c r="CV79" s="130"/>
      <c r="CW79" s="130"/>
      <c r="CX79" s="130"/>
      <c r="CY79" s="130"/>
      <c r="CZ79" s="130"/>
      <c r="DA79" s="130"/>
      <c r="DB79" s="130"/>
      <c r="DC79" s="130"/>
      <c r="DD79" s="131"/>
    </row>
    <row r="80" spans="1:108" ht="15.75">
      <c r="A80" s="58"/>
      <c r="B80" s="95" t="s">
        <v>164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149" t="s">
        <v>134</v>
      </c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  <c r="BI80" s="150"/>
      <c r="BJ80" s="150"/>
      <c r="BK80" s="150"/>
      <c r="BL80" s="150"/>
      <c r="BM80" s="150"/>
      <c r="BN80" s="150"/>
      <c r="BO80" s="150"/>
      <c r="BP80" s="150"/>
      <c r="BQ80" s="150"/>
      <c r="BR80" s="150"/>
      <c r="BS80" s="151"/>
      <c r="BT80" s="126">
        <v>42.64703960482979</v>
      </c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8"/>
      <c r="CL80" s="126">
        <v>0.02540328782751358</v>
      </c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8"/>
    </row>
    <row r="81" spans="1:108" ht="15.75">
      <c r="A81" s="58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152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3"/>
      <c r="BR81" s="153"/>
      <c r="BS81" s="154"/>
      <c r="BT81" s="129"/>
      <c r="BU81" s="130"/>
      <c r="BV81" s="130"/>
      <c r="BW81" s="130"/>
      <c r="BX81" s="130"/>
      <c r="BY81" s="130"/>
      <c r="BZ81" s="130"/>
      <c r="CA81" s="130"/>
      <c r="CB81" s="130"/>
      <c r="CC81" s="130"/>
      <c r="CD81" s="130"/>
      <c r="CE81" s="130"/>
      <c r="CF81" s="130"/>
      <c r="CG81" s="130"/>
      <c r="CH81" s="130"/>
      <c r="CI81" s="130"/>
      <c r="CJ81" s="130"/>
      <c r="CK81" s="131"/>
      <c r="CL81" s="129"/>
      <c r="CM81" s="130"/>
      <c r="CN81" s="130"/>
      <c r="CO81" s="130"/>
      <c r="CP81" s="130"/>
      <c r="CQ81" s="130"/>
      <c r="CR81" s="130"/>
      <c r="CS81" s="130"/>
      <c r="CT81" s="130"/>
      <c r="CU81" s="130"/>
      <c r="CV81" s="130"/>
      <c r="CW81" s="130"/>
      <c r="CX81" s="130"/>
      <c r="CY81" s="130"/>
      <c r="CZ81" s="130"/>
      <c r="DA81" s="130"/>
      <c r="DB81" s="130"/>
      <c r="DC81" s="130"/>
      <c r="DD81" s="131"/>
    </row>
    <row r="82" spans="1:108" ht="15.75">
      <c r="A82" s="58"/>
      <c r="B82" s="95" t="s">
        <v>165</v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149" t="s">
        <v>134</v>
      </c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  <c r="BI82" s="150"/>
      <c r="BJ82" s="150"/>
      <c r="BK82" s="150"/>
      <c r="BL82" s="150"/>
      <c r="BM82" s="150"/>
      <c r="BN82" s="150"/>
      <c r="BO82" s="150"/>
      <c r="BP82" s="150"/>
      <c r="BQ82" s="150"/>
      <c r="BR82" s="150"/>
      <c r="BS82" s="151"/>
      <c r="BT82" s="126">
        <v>370.90839426801574</v>
      </c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8"/>
      <c r="CL82" s="126">
        <v>0.2209366179819012</v>
      </c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  <c r="CW82" s="127"/>
      <c r="CX82" s="127"/>
      <c r="CY82" s="127"/>
      <c r="CZ82" s="127"/>
      <c r="DA82" s="127"/>
      <c r="DB82" s="127"/>
      <c r="DC82" s="127"/>
      <c r="DD82" s="128"/>
    </row>
    <row r="83" spans="1:108" ht="15.75">
      <c r="A83" s="58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152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3"/>
      <c r="BR83" s="153"/>
      <c r="BS83" s="154"/>
      <c r="BT83" s="129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1"/>
      <c r="CL83" s="129"/>
      <c r="CM83" s="130"/>
      <c r="CN83" s="130"/>
      <c r="CO83" s="130"/>
      <c r="CP83" s="130"/>
      <c r="CQ83" s="130"/>
      <c r="CR83" s="130"/>
      <c r="CS83" s="130"/>
      <c r="CT83" s="130"/>
      <c r="CU83" s="130"/>
      <c r="CV83" s="130"/>
      <c r="CW83" s="130"/>
      <c r="CX83" s="130"/>
      <c r="CY83" s="130"/>
      <c r="CZ83" s="130"/>
      <c r="DA83" s="130"/>
      <c r="DB83" s="130"/>
      <c r="DC83" s="130"/>
      <c r="DD83" s="131"/>
    </row>
    <row r="84" spans="1:108" ht="15.75">
      <c r="A84" s="58"/>
      <c r="B84" s="95" t="s">
        <v>166</v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149" t="s">
        <v>134</v>
      </c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  <c r="BI84" s="150"/>
      <c r="BJ84" s="150"/>
      <c r="BK84" s="150"/>
      <c r="BL84" s="150"/>
      <c r="BM84" s="150"/>
      <c r="BN84" s="150"/>
      <c r="BO84" s="150"/>
      <c r="BP84" s="150"/>
      <c r="BQ84" s="150"/>
      <c r="BR84" s="150"/>
      <c r="BS84" s="151"/>
      <c r="BT84" s="126">
        <v>120.55180506807672</v>
      </c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8"/>
      <c r="CL84" s="126">
        <v>0.07180831848229492</v>
      </c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7"/>
      <c r="DC84" s="127"/>
      <c r="DD84" s="128"/>
    </row>
    <row r="85" spans="1:108" ht="15.75">
      <c r="A85" s="52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152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3"/>
      <c r="BR85" s="153"/>
      <c r="BS85" s="154"/>
      <c r="BT85" s="129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1"/>
      <c r="CL85" s="129"/>
      <c r="CM85" s="130"/>
      <c r="CN85" s="130"/>
      <c r="CO85" s="130"/>
      <c r="CP85" s="130"/>
      <c r="CQ85" s="130"/>
      <c r="CR85" s="130"/>
      <c r="CS85" s="130"/>
      <c r="CT85" s="130"/>
      <c r="CU85" s="130"/>
      <c r="CV85" s="130"/>
      <c r="CW85" s="130"/>
      <c r="CX85" s="130"/>
      <c r="CY85" s="130"/>
      <c r="CZ85" s="130"/>
      <c r="DA85" s="130"/>
      <c r="DB85" s="130"/>
      <c r="DC85" s="130"/>
      <c r="DD85" s="131"/>
    </row>
    <row r="86" spans="1:108" ht="15.75">
      <c r="A86" s="52"/>
      <c r="B86" s="113" t="s">
        <v>167</v>
      </c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4"/>
      <c r="AS86" s="149" t="s">
        <v>134</v>
      </c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  <c r="BI86" s="150"/>
      <c r="BJ86" s="150"/>
      <c r="BK86" s="150"/>
      <c r="BL86" s="150"/>
      <c r="BM86" s="150"/>
      <c r="BN86" s="150"/>
      <c r="BO86" s="150"/>
      <c r="BP86" s="150"/>
      <c r="BQ86" s="150"/>
      <c r="BR86" s="150"/>
      <c r="BS86" s="151"/>
      <c r="BT86" s="126">
        <v>0</v>
      </c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8"/>
      <c r="CL86" s="126">
        <v>0</v>
      </c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7"/>
      <c r="CZ86" s="127"/>
      <c r="DA86" s="127"/>
      <c r="DB86" s="127"/>
      <c r="DC86" s="127"/>
      <c r="DD86" s="128"/>
    </row>
    <row r="87" spans="1:108" ht="15.75">
      <c r="A87" s="52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6"/>
      <c r="AS87" s="152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3"/>
      <c r="BR87" s="153"/>
      <c r="BS87" s="154"/>
      <c r="BT87" s="129"/>
      <c r="BU87" s="130"/>
      <c r="BV87" s="130"/>
      <c r="BW87" s="130"/>
      <c r="BX87" s="130"/>
      <c r="BY87" s="130"/>
      <c r="BZ87" s="130"/>
      <c r="CA87" s="130"/>
      <c r="CB87" s="130"/>
      <c r="CC87" s="130"/>
      <c r="CD87" s="130"/>
      <c r="CE87" s="130"/>
      <c r="CF87" s="130"/>
      <c r="CG87" s="130"/>
      <c r="CH87" s="130"/>
      <c r="CI87" s="130"/>
      <c r="CJ87" s="130"/>
      <c r="CK87" s="131"/>
      <c r="CL87" s="129"/>
      <c r="CM87" s="130"/>
      <c r="CN87" s="130"/>
      <c r="CO87" s="130"/>
      <c r="CP87" s="130"/>
      <c r="CQ87" s="130"/>
      <c r="CR87" s="130"/>
      <c r="CS87" s="130"/>
      <c r="CT87" s="130"/>
      <c r="CU87" s="130"/>
      <c r="CV87" s="130"/>
      <c r="CW87" s="130"/>
      <c r="CX87" s="130"/>
      <c r="CY87" s="130"/>
      <c r="CZ87" s="130"/>
      <c r="DA87" s="130"/>
      <c r="DB87" s="130"/>
      <c r="DC87" s="130"/>
      <c r="DD87" s="131"/>
    </row>
    <row r="88" spans="1:108" ht="15.75">
      <c r="A88" s="52"/>
      <c r="B88" s="113" t="s">
        <v>168</v>
      </c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4"/>
      <c r="AS88" s="149" t="s">
        <v>134</v>
      </c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  <c r="BI88" s="150"/>
      <c r="BJ88" s="150"/>
      <c r="BK88" s="150"/>
      <c r="BL88" s="150"/>
      <c r="BM88" s="150"/>
      <c r="BN88" s="150"/>
      <c r="BO88" s="150"/>
      <c r="BP88" s="150"/>
      <c r="BQ88" s="150"/>
      <c r="BR88" s="150"/>
      <c r="BS88" s="151"/>
      <c r="BT88" s="126">
        <v>513.2654402525632</v>
      </c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8"/>
      <c r="CL88" s="126">
        <v>0.30573352409611815</v>
      </c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  <c r="CW88" s="127"/>
      <c r="CX88" s="127"/>
      <c r="CY88" s="127"/>
      <c r="CZ88" s="127"/>
      <c r="DA88" s="127"/>
      <c r="DB88" s="127"/>
      <c r="DC88" s="127"/>
      <c r="DD88" s="128"/>
    </row>
    <row r="89" spans="1:108" ht="15.75">
      <c r="A89" s="52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6"/>
      <c r="AS89" s="152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3"/>
      <c r="BR89" s="153"/>
      <c r="BS89" s="154"/>
      <c r="BT89" s="129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1"/>
      <c r="CL89" s="129"/>
      <c r="CM89" s="130"/>
      <c r="CN89" s="130"/>
      <c r="CO89" s="130"/>
      <c r="CP89" s="130"/>
      <c r="CQ89" s="130"/>
      <c r="CR89" s="130"/>
      <c r="CS89" s="130"/>
      <c r="CT89" s="130"/>
      <c r="CU89" s="130"/>
      <c r="CV89" s="130"/>
      <c r="CW89" s="130"/>
      <c r="CX89" s="130"/>
      <c r="CY89" s="130"/>
      <c r="CZ89" s="130"/>
      <c r="DA89" s="130"/>
      <c r="DB89" s="130"/>
      <c r="DC89" s="130"/>
      <c r="DD89" s="131"/>
    </row>
    <row r="90" spans="1:108" ht="15.75">
      <c r="A90" s="52"/>
      <c r="B90" s="113" t="s">
        <v>169</v>
      </c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4"/>
      <c r="AS90" s="149" t="s">
        <v>134</v>
      </c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  <c r="BI90" s="150"/>
      <c r="BJ90" s="150"/>
      <c r="BK90" s="150"/>
      <c r="BL90" s="150"/>
      <c r="BM90" s="150"/>
      <c r="BN90" s="150"/>
      <c r="BO90" s="150"/>
      <c r="BP90" s="150"/>
      <c r="BQ90" s="150"/>
      <c r="BR90" s="150"/>
      <c r="BS90" s="151"/>
      <c r="BT90" s="126">
        <v>90.18392720649825</v>
      </c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8"/>
      <c r="CL90" s="126">
        <v>0.0537192799657483</v>
      </c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  <c r="CW90" s="127"/>
      <c r="CX90" s="127"/>
      <c r="CY90" s="127"/>
      <c r="CZ90" s="127"/>
      <c r="DA90" s="127"/>
      <c r="DB90" s="127"/>
      <c r="DC90" s="127"/>
      <c r="DD90" s="128"/>
    </row>
    <row r="91" spans="1:108" ht="15.75">
      <c r="A91" s="52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6"/>
      <c r="AS91" s="152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3"/>
      <c r="BR91" s="153"/>
      <c r="BS91" s="154"/>
      <c r="BT91" s="129"/>
      <c r="BU91" s="130"/>
      <c r="BV91" s="130"/>
      <c r="BW91" s="130"/>
      <c r="BX91" s="130"/>
      <c r="BY91" s="130"/>
      <c r="BZ91" s="130"/>
      <c r="CA91" s="130"/>
      <c r="CB91" s="130"/>
      <c r="CC91" s="130"/>
      <c r="CD91" s="130"/>
      <c r="CE91" s="130"/>
      <c r="CF91" s="130"/>
      <c r="CG91" s="130"/>
      <c r="CH91" s="130"/>
      <c r="CI91" s="130"/>
      <c r="CJ91" s="130"/>
      <c r="CK91" s="131"/>
      <c r="CL91" s="129"/>
      <c r="CM91" s="130"/>
      <c r="CN91" s="130"/>
      <c r="CO91" s="130"/>
      <c r="CP91" s="130"/>
      <c r="CQ91" s="130"/>
      <c r="CR91" s="130"/>
      <c r="CS91" s="130"/>
      <c r="CT91" s="130"/>
      <c r="CU91" s="130"/>
      <c r="CV91" s="130"/>
      <c r="CW91" s="130"/>
      <c r="CX91" s="130"/>
      <c r="CY91" s="130"/>
      <c r="CZ91" s="130"/>
      <c r="DA91" s="130"/>
      <c r="DB91" s="130"/>
      <c r="DC91" s="130"/>
      <c r="DD91" s="131"/>
    </row>
    <row r="92" spans="1:108" ht="15.75">
      <c r="A92" s="52"/>
      <c r="B92" s="113" t="s">
        <v>170</v>
      </c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4"/>
      <c r="AS92" s="149" t="s">
        <v>134</v>
      </c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  <c r="BI92" s="150"/>
      <c r="BJ92" s="150"/>
      <c r="BK92" s="150"/>
      <c r="BL92" s="150"/>
      <c r="BM92" s="150"/>
      <c r="BN92" s="150"/>
      <c r="BO92" s="150"/>
      <c r="BP92" s="150"/>
      <c r="BQ92" s="150"/>
      <c r="BR92" s="150"/>
      <c r="BS92" s="151"/>
      <c r="BT92" s="126">
        <v>0</v>
      </c>
      <c r="BU92" s="127"/>
      <c r="BV92" s="127"/>
      <c r="BW92" s="127"/>
      <c r="BX92" s="127"/>
      <c r="BY92" s="127"/>
      <c r="BZ92" s="127"/>
      <c r="CA92" s="127"/>
      <c r="CB92" s="127"/>
      <c r="CC92" s="127"/>
      <c r="CD92" s="127"/>
      <c r="CE92" s="127"/>
      <c r="CF92" s="127"/>
      <c r="CG92" s="127"/>
      <c r="CH92" s="127"/>
      <c r="CI92" s="127"/>
      <c r="CJ92" s="127"/>
      <c r="CK92" s="128"/>
      <c r="CL92" s="126">
        <v>0</v>
      </c>
      <c r="CM92" s="127"/>
      <c r="CN92" s="127"/>
      <c r="CO92" s="127"/>
      <c r="CP92" s="127"/>
      <c r="CQ92" s="127"/>
      <c r="CR92" s="127"/>
      <c r="CS92" s="127"/>
      <c r="CT92" s="127"/>
      <c r="CU92" s="127"/>
      <c r="CV92" s="127"/>
      <c r="CW92" s="127"/>
      <c r="CX92" s="127"/>
      <c r="CY92" s="127"/>
      <c r="CZ92" s="127"/>
      <c r="DA92" s="127"/>
      <c r="DB92" s="127"/>
      <c r="DC92" s="127"/>
      <c r="DD92" s="128"/>
    </row>
    <row r="93" spans="1:108" ht="15.75">
      <c r="A93" s="52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6"/>
      <c r="AS93" s="152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3"/>
      <c r="BR93" s="153"/>
      <c r="BS93" s="154"/>
      <c r="BT93" s="129"/>
      <c r="BU93" s="130"/>
      <c r="BV93" s="130"/>
      <c r="BW93" s="130"/>
      <c r="BX93" s="130"/>
      <c r="BY93" s="130"/>
      <c r="BZ93" s="130"/>
      <c r="CA93" s="130"/>
      <c r="CB93" s="130"/>
      <c r="CC93" s="130"/>
      <c r="CD93" s="130"/>
      <c r="CE93" s="130"/>
      <c r="CF93" s="130"/>
      <c r="CG93" s="130"/>
      <c r="CH93" s="130"/>
      <c r="CI93" s="130"/>
      <c r="CJ93" s="130"/>
      <c r="CK93" s="131"/>
      <c r="CL93" s="129"/>
      <c r="CM93" s="130"/>
      <c r="CN93" s="130"/>
      <c r="CO93" s="130"/>
      <c r="CP93" s="130"/>
      <c r="CQ93" s="130"/>
      <c r="CR93" s="130"/>
      <c r="CS93" s="130"/>
      <c r="CT93" s="130"/>
      <c r="CU93" s="130"/>
      <c r="CV93" s="130"/>
      <c r="CW93" s="130"/>
      <c r="CX93" s="130"/>
      <c r="CY93" s="130"/>
      <c r="CZ93" s="130"/>
      <c r="DA93" s="130"/>
      <c r="DB93" s="130"/>
      <c r="DC93" s="130"/>
      <c r="DD93" s="131"/>
    </row>
    <row r="94" spans="1:108" ht="15.75">
      <c r="A94" s="52"/>
      <c r="B94" s="113" t="s">
        <v>171</v>
      </c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4"/>
      <c r="AS94" s="149" t="s">
        <v>134</v>
      </c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  <c r="BI94" s="150"/>
      <c r="BJ94" s="150"/>
      <c r="BK94" s="150"/>
      <c r="BL94" s="150"/>
      <c r="BM94" s="150"/>
      <c r="BN94" s="150"/>
      <c r="BO94" s="150"/>
      <c r="BP94" s="150"/>
      <c r="BQ94" s="150"/>
      <c r="BR94" s="150"/>
      <c r="BS94" s="151"/>
      <c r="BT94" s="126">
        <v>0</v>
      </c>
      <c r="BU94" s="127"/>
      <c r="BV94" s="127"/>
      <c r="BW94" s="127"/>
      <c r="BX94" s="127"/>
      <c r="BY94" s="127"/>
      <c r="BZ94" s="127"/>
      <c r="CA94" s="127"/>
      <c r="CB94" s="127"/>
      <c r="CC94" s="127"/>
      <c r="CD94" s="127"/>
      <c r="CE94" s="127"/>
      <c r="CF94" s="127"/>
      <c r="CG94" s="127"/>
      <c r="CH94" s="127"/>
      <c r="CI94" s="127"/>
      <c r="CJ94" s="127"/>
      <c r="CK94" s="128"/>
      <c r="CL94" s="126">
        <v>0</v>
      </c>
      <c r="CM94" s="127"/>
      <c r="CN94" s="127"/>
      <c r="CO94" s="127"/>
      <c r="CP94" s="127"/>
      <c r="CQ94" s="127"/>
      <c r="CR94" s="127"/>
      <c r="CS94" s="127"/>
      <c r="CT94" s="127"/>
      <c r="CU94" s="127"/>
      <c r="CV94" s="127"/>
      <c r="CW94" s="127"/>
      <c r="CX94" s="127"/>
      <c r="CY94" s="127"/>
      <c r="CZ94" s="127"/>
      <c r="DA94" s="127"/>
      <c r="DB94" s="127"/>
      <c r="DC94" s="127"/>
      <c r="DD94" s="128"/>
    </row>
    <row r="95" spans="1:108" ht="15.75">
      <c r="A95" s="52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6"/>
      <c r="AS95" s="152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  <c r="BI95" s="153"/>
      <c r="BJ95" s="153"/>
      <c r="BK95" s="153"/>
      <c r="BL95" s="153"/>
      <c r="BM95" s="153"/>
      <c r="BN95" s="153"/>
      <c r="BO95" s="153"/>
      <c r="BP95" s="153"/>
      <c r="BQ95" s="153"/>
      <c r="BR95" s="153"/>
      <c r="BS95" s="154"/>
      <c r="BT95" s="129"/>
      <c r="BU95" s="130"/>
      <c r="BV95" s="130"/>
      <c r="BW95" s="130"/>
      <c r="BX95" s="130"/>
      <c r="BY95" s="130"/>
      <c r="BZ95" s="130"/>
      <c r="CA95" s="130"/>
      <c r="CB95" s="130"/>
      <c r="CC95" s="130"/>
      <c r="CD95" s="130"/>
      <c r="CE95" s="130"/>
      <c r="CF95" s="130"/>
      <c r="CG95" s="130"/>
      <c r="CH95" s="130"/>
      <c r="CI95" s="130"/>
      <c r="CJ95" s="130"/>
      <c r="CK95" s="131"/>
      <c r="CL95" s="129"/>
      <c r="CM95" s="130"/>
      <c r="CN95" s="130"/>
      <c r="CO95" s="130"/>
      <c r="CP95" s="130"/>
      <c r="CQ95" s="130"/>
      <c r="CR95" s="130"/>
      <c r="CS95" s="130"/>
      <c r="CT95" s="130"/>
      <c r="CU95" s="130"/>
      <c r="CV95" s="130"/>
      <c r="CW95" s="130"/>
      <c r="CX95" s="130"/>
      <c r="CY95" s="130"/>
      <c r="CZ95" s="130"/>
      <c r="DA95" s="130"/>
      <c r="DB95" s="130"/>
      <c r="DC95" s="130"/>
      <c r="DD95" s="131"/>
    </row>
    <row r="96" spans="1:108" ht="15.75">
      <c r="A96" s="52"/>
      <c r="B96" s="113" t="s">
        <v>172</v>
      </c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4"/>
      <c r="AS96" s="149" t="s">
        <v>134</v>
      </c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  <c r="BI96" s="150"/>
      <c r="BJ96" s="150"/>
      <c r="BK96" s="150"/>
      <c r="BL96" s="150"/>
      <c r="BM96" s="150"/>
      <c r="BN96" s="150"/>
      <c r="BO96" s="150"/>
      <c r="BP96" s="150"/>
      <c r="BQ96" s="150"/>
      <c r="BR96" s="150"/>
      <c r="BS96" s="151"/>
      <c r="BT96" s="126">
        <v>487.36967118773146</v>
      </c>
      <c r="BU96" s="127"/>
      <c r="BV96" s="127"/>
      <c r="BW96" s="127"/>
      <c r="BX96" s="127"/>
      <c r="BY96" s="127"/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8"/>
      <c r="CL96" s="126">
        <v>0.2903083578673645</v>
      </c>
      <c r="CM96" s="127"/>
      <c r="CN96" s="127"/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7"/>
      <c r="DD96" s="128"/>
    </row>
    <row r="97" spans="1:108" ht="15.75">
      <c r="A97" s="52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6"/>
      <c r="AS97" s="152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  <c r="BI97" s="153"/>
      <c r="BJ97" s="153"/>
      <c r="BK97" s="153"/>
      <c r="BL97" s="153"/>
      <c r="BM97" s="153"/>
      <c r="BN97" s="153"/>
      <c r="BO97" s="153"/>
      <c r="BP97" s="153"/>
      <c r="BQ97" s="153"/>
      <c r="BR97" s="153"/>
      <c r="BS97" s="154"/>
      <c r="BT97" s="129"/>
      <c r="BU97" s="130"/>
      <c r="BV97" s="130"/>
      <c r="BW97" s="130"/>
      <c r="BX97" s="130"/>
      <c r="BY97" s="130"/>
      <c r="BZ97" s="130"/>
      <c r="CA97" s="130"/>
      <c r="CB97" s="130"/>
      <c r="CC97" s="130"/>
      <c r="CD97" s="130"/>
      <c r="CE97" s="130"/>
      <c r="CF97" s="130"/>
      <c r="CG97" s="130"/>
      <c r="CH97" s="130"/>
      <c r="CI97" s="130"/>
      <c r="CJ97" s="130"/>
      <c r="CK97" s="131"/>
      <c r="CL97" s="129"/>
      <c r="CM97" s="130"/>
      <c r="CN97" s="130"/>
      <c r="CO97" s="130"/>
      <c r="CP97" s="130"/>
      <c r="CQ97" s="130"/>
      <c r="CR97" s="130"/>
      <c r="CS97" s="130"/>
      <c r="CT97" s="130"/>
      <c r="CU97" s="130"/>
      <c r="CV97" s="130"/>
      <c r="CW97" s="130"/>
      <c r="CX97" s="130"/>
      <c r="CY97" s="130"/>
      <c r="CZ97" s="130"/>
      <c r="DA97" s="130"/>
      <c r="DB97" s="130"/>
      <c r="DC97" s="130"/>
      <c r="DD97" s="131"/>
    </row>
    <row r="98" spans="1:108" ht="15.75">
      <c r="A98" s="52"/>
      <c r="B98" s="115" t="s">
        <v>173</v>
      </c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6"/>
      <c r="AS98" s="46"/>
      <c r="AT98" s="155" t="s">
        <v>174</v>
      </c>
      <c r="AU98" s="155"/>
      <c r="AV98" s="155"/>
      <c r="AW98" s="155"/>
      <c r="AX98" s="155"/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  <c r="BI98" s="155"/>
      <c r="BJ98" s="155"/>
      <c r="BK98" s="155"/>
      <c r="BL98" s="155"/>
      <c r="BM98" s="155"/>
      <c r="BN98" s="155"/>
      <c r="BO98" s="155"/>
      <c r="BP98" s="155"/>
      <c r="BQ98" s="155"/>
      <c r="BR98" s="155"/>
      <c r="BS98" s="156"/>
      <c r="BT98" s="129">
        <v>512.034</v>
      </c>
      <c r="BU98" s="130"/>
      <c r="BV98" s="130"/>
      <c r="BW98" s="130"/>
      <c r="BX98" s="130"/>
      <c r="BY98" s="130"/>
      <c r="BZ98" s="130"/>
      <c r="CA98" s="130"/>
      <c r="CB98" s="130"/>
      <c r="CC98" s="130"/>
      <c r="CD98" s="130"/>
      <c r="CE98" s="130"/>
      <c r="CF98" s="130"/>
      <c r="CG98" s="130"/>
      <c r="CH98" s="130"/>
      <c r="CI98" s="130"/>
      <c r="CJ98" s="130"/>
      <c r="CK98" s="131"/>
      <c r="CL98" s="129">
        <v>0.305</v>
      </c>
      <c r="CM98" s="130"/>
      <c r="CN98" s="130"/>
      <c r="CO98" s="130"/>
      <c r="CP98" s="130"/>
      <c r="CQ98" s="130"/>
      <c r="CR98" s="130"/>
      <c r="CS98" s="130"/>
      <c r="CT98" s="130"/>
      <c r="CU98" s="130"/>
      <c r="CV98" s="130"/>
      <c r="CW98" s="130"/>
      <c r="CX98" s="130"/>
      <c r="CY98" s="130"/>
      <c r="CZ98" s="130"/>
      <c r="DA98" s="130"/>
      <c r="DB98" s="130"/>
      <c r="DC98" s="130"/>
      <c r="DD98" s="131"/>
    </row>
    <row r="99" spans="1:108" ht="15.75">
      <c r="A99" s="39"/>
      <c r="B99" s="113" t="s">
        <v>175</v>
      </c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4"/>
      <c r="AS99" s="39"/>
      <c r="AT99" s="117">
        <v>0</v>
      </c>
      <c r="AU99" s="117"/>
      <c r="AV99" s="117"/>
      <c r="AW99" s="117"/>
      <c r="AX99" s="117"/>
      <c r="AY99" s="117"/>
      <c r="AZ99" s="40"/>
      <c r="BA99" s="132" t="s">
        <v>138</v>
      </c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3"/>
      <c r="BT99" s="126">
        <v>0</v>
      </c>
      <c r="BU99" s="127"/>
      <c r="BV99" s="127"/>
      <c r="BW99" s="127"/>
      <c r="BX99" s="127"/>
      <c r="BY99" s="127"/>
      <c r="BZ99" s="127"/>
      <c r="CA99" s="127"/>
      <c r="CB99" s="127"/>
      <c r="CC99" s="127"/>
      <c r="CD99" s="127"/>
      <c r="CE99" s="127"/>
      <c r="CF99" s="127"/>
      <c r="CG99" s="127"/>
      <c r="CH99" s="127"/>
      <c r="CI99" s="127"/>
      <c r="CJ99" s="127"/>
      <c r="CK99" s="128"/>
      <c r="CL99" s="126">
        <v>0</v>
      </c>
      <c r="CM99" s="127"/>
      <c r="CN99" s="127"/>
      <c r="CO99" s="127"/>
      <c r="CP99" s="127"/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8"/>
    </row>
    <row r="100" spans="1:108" ht="15.75">
      <c r="A100" s="43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6"/>
      <c r="AS100" s="123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5"/>
      <c r="BT100" s="129"/>
      <c r="BU100" s="130"/>
      <c r="BV100" s="130"/>
      <c r="BW100" s="130"/>
      <c r="BX100" s="130"/>
      <c r="BY100" s="130"/>
      <c r="BZ100" s="130"/>
      <c r="CA100" s="130"/>
      <c r="CB100" s="130"/>
      <c r="CC100" s="130"/>
      <c r="CD100" s="130"/>
      <c r="CE100" s="130"/>
      <c r="CF100" s="130"/>
      <c r="CG100" s="130"/>
      <c r="CH100" s="130"/>
      <c r="CI100" s="130"/>
      <c r="CJ100" s="130"/>
      <c r="CK100" s="131"/>
      <c r="CL100" s="129"/>
      <c r="CM100" s="130"/>
      <c r="CN100" s="130"/>
      <c r="CO100" s="130"/>
      <c r="CP100" s="130"/>
      <c r="CQ100" s="130"/>
      <c r="CR100" s="130"/>
      <c r="CS100" s="130"/>
      <c r="CT100" s="130"/>
      <c r="CU100" s="130"/>
      <c r="CV100" s="130"/>
      <c r="CW100" s="130"/>
      <c r="CX100" s="130"/>
      <c r="CY100" s="130"/>
      <c r="CZ100" s="130"/>
      <c r="DA100" s="130"/>
      <c r="DB100" s="130"/>
      <c r="DC100" s="130"/>
      <c r="DD100" s="131"/>
    </row>
    <row r="101" spans="1:108" ht="15.75">
      <c r="A101" s="39"/>
      <c r="B101" s="113" t="s">
        <v>176</v>
      </c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4"/>
      <c r="AS101" s="39"/>
      <c r="AT101" s="117">
        <v>0</v>
      </c>
      <c r="AU101" s="117"/>
      <c r="AV101" s="117"/>
      <c r="AW101" s="117"/>
      <c r="AX101" s="117"/>
      <c r="AY101" s="117"/>
      <c r="AZ101" s="40"/>
      <c r="BA101" s="132" t="s">
        <v>138</v>
      </c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3"/>
      <c r="BT101" s="126">
        <v>0</v>
      </c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8"/>
      <c r="CL101" s="126">
        <v>0</v>
      </c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8"/>
    </row>
    <row r="102" spans="1:108" ht="15.75">
      <c r="A102" s="43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6"/>
      <c r="AS102" s="123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5"/>
      <c r="BT102" s="129"/>
      <c r="BU102" s="130"/>
      <c r="BV102" s="130"/>
      <c r="BW102" s="130"/>
      <c r="BX102" s="130"/>
      <c r="BY102" s="130"/>
      <c r="BZ102" s="130"/>
      <c r="CA102" s="130"/>
      <c r="CB102" s="130"/>
      <c r="CC102" s="130"/>
      <c r="CD102" s="130"/>
      <c r="CE102" s="130"/>
      <c r="CF102" s="130"/>
      <c r="CG102" s="130"/>
      <c r="CH102" s="130"/>
      <c r="CI102" s="130"/>
      <c r="CJ102" s="130"/>
      <c r="CK102" s="131"/>
      <c r="CL102" s="129"/>
      <c r="CM102" s="130"/>
      <c r="CN102" s="130"/>
      <c r="CO102" s="130"/>
      <c r="CP102" s="130"/>
      <c r="CQ102" s="130"/>
      <c r="CR102" s="130"/>
      <c r="CS102" s="130"/>
      <c r="CT102" s="130"/>
      <c r="CU102" s="130"/>
      <c r="CV102" s="130"/>
      <c r="CW102" s="130"/>
      <c r="CX102" s="130"/>
      <c r="CY102" s="130"/>
      <c r="CZ102" s="130"/>
      <c r="DA102" s="130"/>
      <c r="DB102" s="130"/>
      <c r="DC102" s="130"/>
      <c r="DD102" s="131"/>
    </row>
    <row r="103" spans="1:108" ht="15.75">
      <c r="A103" s="43"/>
      <c r="B103" s="96" t="s">
        <v>177</v>
      </c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8"/>
      <c r="AS103" s="90"/>
      <c r="AT103" s="142"/>
      <c r="AU103" s="142"/>
      <c r="AV103" s="142"/>
      <c r="AW103" s="142"/>
      <c r="AX103" s="142"/>
      <c r="AY103" s="142"/>
      <c r="AZ103" s="142"/>
      <c r="BA103" s="142"/>
      <c r="BB103" s="142"/>
      <c r="BC103" s="142"/>
      <c r="BD103" s="142"/>
      <c r="BE103" s="142"/>
      <c r="BF103" s="142"/>
      <c r="BG103" s="142"/>
      <c r="BH103" s="142"/>
      <c r="BI103" s="142"/>
      <c r="BJ103" s="142"/>
      <c r="BK103" s="142"/>
      <c r="BL103" s="142"/>
      <c r="BM103" s="142"/>
      <c r="BN103" s="142"/>
      <c r="BO103" s="142"/>
      <c r="BP103" s="142"/>
      <c r="BQ103" s="142"/>
      <c r="BR103" s="142"/>
      <c r="BS103" s="159"/>
      <c r="BT103" s="160">
        <v>20249.8839910086</v>
      </c>
      <c r="BU103" s="161"/>
      <c r="BV103" s="161"/>
      <c r="BW103" s="161"/>
      <c r="BX103" s="161"/>
      <c r="BY103" s="161"/>
      <c r="BZ103" s="161"/>
      <c r="CA103" s="161"/>
      <c r="CB103" s="161"/>
      <c r="CC103" s="161"/>
      <c r="CD103" s="161"/>
      <c r="CE103" s="161"/>
      <c r="CF103" s="161"/>
      <c r="CG103" s="161"/>
      <c r="CH103" s="161"/>
      <c r="CI103" s="161"/>
      <c r="CJ103" s="161"/>
      <c r="CK103" s="162"/>
      <c r="CL103" s="160">
        <v>12.062118174296282</v>
      </c>
      <c r="CM103" s="161"/>
      <c r="CN103" s="161"/>
      <c r="CO103" s="161"/>
      <c r="CP103" s="161"/>
      <c r="CQ103" s="161"/>
      <c r="CR103" s="161"/>
      <c r="CS103" s="161"/>
      <c r="CT103" s="161"/>
      <c r="CU103" s="161"/>
      <c r="CV103" s="161"/>
      <c r="CW103" s="161"/>
      <c r="CX103" s="161"/>
      <c r="CY103" s="161"/>
      <c r="CZ103" s="161"/>
      <c r="DA103" s="161"/>
      <c r="DB103" s="161"/>
      <c r="DC103" s="161"/>
      <c r="DD103" s="162"/>
    </row>
    <row r="104" spans="1:108" ht="15.75">
      <c r="A104" s="89" t="s">
        <v>178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</row>
    <row r="105" spans="1:108" ht="15.75">
      <c r="A105" s="163" t="s">
        <v>179</v>
      </c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163"/>
      <c r="AP105" s="163"/>
      <c r="AQ105" s="163"/>
      <c r="AR105" s="163"/>
      <c r="AS105" s="164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17"/>
      <c r="BO105" s="117"/>
      <c r="BP105" s="117"/>
      <c r="BQ105" s="117"/>
      <c r="BR105" s="117"/>
      <c r="BS105" s="165"/>
      <c r="BT105" s="160">
        <v>2429.986078921032</v>
      </c>
      <c r="BU105" s="161"/>
      <c r="BV105" s="161"/>
      <c r="BW105" s="161"/>
      <c r="BX105" s="161"/>
      <c r="BY105" s="161"/>
      <c r="BZ105" s="161"/>
      <c r="CA105" s="161"/>
      <c r="CB105" s="161"/>
      <c r="CC105" s="161"/>
      <c r="CD105" s="161"/>
      <c r="CE105" s="161"/>
      <c r="CF105" s="161"/>
      <c r="CG105" s="161"/>
      <c r="CH105" s="161"/>
      <c r="CI105" s="161"/>
      <c r="CJ105" s="161"/>
      <c r="CK105" s="162"/>
      <c r="CL105" s="160">
        <v>1.447454180915554</v>
      </c>
      <c r="CM105" s="161"/>
      <c r="CN105" s="161"/>
      <c r="CO105" s="161"/>
      <c r="CP105" s="161"/>
      <c r="CQ105" s="161"/>
      <c r="CR105" s="161"/>
      <c r="CS105" s="161"/>
      <c r="CT105" s="161"/>
      <c r="CU105" s="161"/>
      <c r="CV105" s="161"/>
      <c r="CW105" s="161"/>
      <c r="CX105" s="161"/>
      <c r="CY105" s="161"/>
      <c r="CZ105" s="161"/>
      <c r="DA105" s="161"/>
      <c r="DB105" s="161"/>
      <c r="DC105" s="161"/>
      <c r="DD105" s="162"/>
    </row>
    <row r="106" spans="1:108" ht="15.75">
      <c r="A106" s="164" t="s">
        <v>180</v>
      </c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  <c r="BH106" s="117"/>
      <c r="BI106" s="117"/>
      <c r="BJ106" s="117"/>
      <c r="BK106" s="117"/>
      <c r="BL106" s="117"/>
      <c r="BM106" s="117"/>
      <c r="BN106" s="117"/>
      <c r="BO106" s="117"/>
      <c r="BP106" s="117"/>
      <c r="BQ106" s="117"/>
      <c r="BR106" s="117"/>
      <c r="BS106" s="117"/>
      <c r="BT106" s="117"/>
      <c r="BU106" s="117"/>
      <c r="BV106" s="117"/>
      <c r="BW106" s="117"/>
      <c r="BX106" s="117"/>
      <c r="BY106" s="117"/>
      <c r="BZ106" s="117"/>
      <c r="CA106" s="117"/>
      <c r="CB106" s="117"/>
      <c r="CC106" s="117"/>
      <c r="CD106" s="117"/>
      <c r="CE106" s="117"/>
      <c r="CF106" s="117"/>
      <c r="CG106" s="117"/>
      <c r="CH106" s="117"/>
      <c r="CI106" s="117"/>
      <c r="CJ106" s="117"/>
      <c r="CK106" s="117"/>
      <c r="CL106" s="117"/>
      <c r="CM106" s="117"/>
      <c r="CN106" s="117"/>
      <c r="CO106" s="117"/>
      <c r="CP106" s="117"/>
      <c r="CQ106" s="117"/>
      <c r="CR106" s="117"/>
      <c r="CS106" s="117"/>
      <c r="CT106" s="117"/>
      <c r="CU106" s="117"/>
      <c r="CV106" s="117"/>
      <c r="CW106" s="117"/>
      <c r="CX106" s="117"/>
      <c r="CY106" s="117"/>
      <c r="CZ106" s="117"/>
      <c r="DA106" s="117"/>
      <c r="DB106" s="117"/>
      <c r="DC106" s="117"/>
      <c r="DD106" s="165"/>
    </row>
    <row r="107" spans="1:108" ht="15.75">
      <c r="A107" s="163" t="s">
        <v>181</v>
      </c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3"/>
      <c r="AR107" s="163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  <c r="BI107" s="166"/>
      <c r="BJ107" s="166"/>
      <c r="BK107" s="166"/>
      <c r="BL107" s="166"/>
      <c r="BM107" s="166"/>
      <c r="BN107" s="166"/>
      <c r="BO107" s="166"/>
      <c r="BP107" s="166"/>
      <c r="BQ107" s="166"/>
      <c r="BR107" s="166"/>
      <c r="BS107" s="166"/>
      <c r="BT107" s="167">
        <v>22679.87006992963</v>
      </c>
      <c r="BU107" s="167"/>
      <c r="BV107" s="167"/>
      <c r="BW107" s="167"/>
      <c r="BX107" s="167"/>
      <c r="BY107" s="167"/>
      <c r="BZ107" s="167"/>
      <c r="CA107" s="167"/>
      <c r="CB107" s="167"/>
      <c r="CC107" s="167"/>
      <c r="CD107" s="167"/>
      <c r="CE107" s="167"/>
      <c r="CF107" s="167"/>
      <c r="CG107" s="167"/>
      <c r="CH107" s="167"/>
      <c r="CI107" s="167"/>
      <c r="CJ107" s="167"/>
      <c r="CK107" s="167"/>
      <c r="CL107" s="167">
        <v>13.509572355211835</v>
      </c>
      <c r="CM107" s="167"/>
      <c r="CN107" s="167"/>
      <c r="CO107" s="167"/>
      <c r="CP107" s="167"/>
      <c r="CQ107" s="167"/>
      <c r="CR107" s="167"/>
      <c r="CS107" s="167"/>
      <c r="CT107" s="167"/>
      <c r="CU107" s="167"/>
      <c r="CV107" s="167"/>
      <c r="CW107" s="167"/>
      <c r="CX107" s="167"/>
      <c r="CY107" s="167"/>
      <c r="CZ107" s="167"/>
      <c r="DA107" s="167"/>
      <c r="DB107" s="167"/>
      <c r="DC107" s="167"/>
      <c r="DD107" s="167"/>
    </row>
    <row r="108" spans="1:108" ht="15.75">
      <c r="A108" s="2" t="s">
        <v>182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183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184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185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59" t="s">
        <v>186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187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188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2"/>
      <c r="CK115" s="5" t="s">
        <v>189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190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workbookViewId="0" topLeftCell="A1">
      <selection activeCell="CE2" sqref="CE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191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1-73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8" t="s">
        <v>2</v>
      </c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5" t="s">
        <v>3</v>
      </c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68" t="s">
        <v>5</v>
      </c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7" t="s">
        <v>106</v>
      </c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107</v>
      </c>
      <c r="BG13" s="2"/>
      <c r="BH13" s="106"/>
      <c r="BI13" s="106"/>
      <c r="BJ13" s="106"/>
      <c r="BK13" s="106"/>
      <c r="BL13" s="106"/>
      <c r="BM13" s="2" t="s">
        <v>107</v>
      </c>
      <c r="BN13" s="2"/>
      <c r="BO13" s="2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9">
        <v>20</v>
      </c>
      <c r="CO13" s="109"/>
      <c r="CP13" s="109"/>
      <c r="CQ13" s="109"/>
      <c r="CR13" s="109"/>
      <c r="CS13" s="109"/>
      <c r="CT13" s="110"/>
      <c r="CU13" s="110"/>
      <c r="CV13" s="110"/>
      <c r="CW13" s="2" t="s">
        <v>108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6"/>
      <c r="CO14" s="36"/>
      <c r="CP14" s="36"/>
      <c r="CQ14" s="36"/>
      <c r="CR14" s="36"/>
      <c r="CS14" s="36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9" t="s">
        <v>109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</row>
    <row r="16" spans="1:108" ht="16.5">
      <c r="A16" s="169" t="s">
        <v>192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</row>
    <row r="17" spans="1:108" ht="16.5">
      <c r="A17" s="169" t="s">
        <v>193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</row>
    <row r="18" spans="1:108" ht="16.5">
      <c r="A18" s="169" t="s">
        <v>194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</row>
    <row r="19" spans="1:108" ht="16.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112" t="str">
        <f>'Приложение 1'!D19</f>
        <v>ул. Свердлова 5 А</v>
      </c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</row>
    <row r="20" spans="1:108" ht="15.75">
      <c r="A20" s="170" t="s">
        <v>195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</row>
    <row r="21" spans="1:108" ht="15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</row>
    <row r="22" spans="1:108" ht="15.7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 t="s">
        <v>196</v>
      </c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 t="s">
        <v>197</v>
      </c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 t="s">
        <v>198</v>
      </c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 t="s">
        <v>199</v>
      </c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 t="s">
        <v>200</v>
      </c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</row>
    <row r="23" spans="1:108" ht="15.75">
      <c r="A23" s="171" t="s">
        <v>201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3"/>
    </row>
    <row r="24" spans="1:108" ht="38.25" customHeight="1">
      <c r="A24" s="64"/>
      <c r="B24" s="174" t="s">
        <v>202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5"/>
      <c r="AK24" s="176" t="s">
        <v>203</v>
      </c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8"/>
      <c r="AY24" s="91">
        <v>3.2</v>
      </c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>
        <v>2000</v>
      </c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179">
        <f>BJ24/12/'Приложение 1'!E45</f>
        <v>1.1913271384322133</v>
      </c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91" t="s">
        <v>204</v>
      </c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</row>
    <row r="25" spans="1:108" ht="57.75" customHeight="1">
      <c r="A25" s="30"/>
      <c r="B25" s="157" t="s">
        <v>205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8"/>
      <c r="AK25" s="90" t="s">
        <v>206</v>
      </c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59"/>
      <c r="AY25" s="89">
        <v>5</v>
      </c>
      <c r="AZ25" s="142"/>
      <c r="BA25" s="142"/>
      <c r="BB25" s="142"/>
      <c r="BC25" s="142"/>
      <c r="BD25" s="142"/>
      <c r="BE25" s="142"/>
      <c r="BF25" s="142"/>
      <c r="BG25" s="142"/>
      <c r="BH25" s="142"/>
      <c r="BI25" s="159"/>
      <c r="BJ25" s="90">
        <v>1500</v>
      </c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59"/>
      <c r="BY25" s="179">
        <f>BJ25/12/'Приложение 1'!E45</f>
        <v>0.8934953538241601</v>
      </c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90" t="s">
        <v>204</v>
      </c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59"/>
    </row>
    <row r="26" spans="1:108" ht="15.75">
      <c r="A26" s="176" t="s">
        <v>207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8"/>
    </row>
    <row r="27" spans="1:108" ht="72" customHeight="1">
      <c r="A27" s="64"/>
      <c r="B27" s="157" t="s">
        <v>208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8"/>
      <c r="AK27" s="176" t="s">
        <v>206</v>
      </c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8"/>
      <c r="AY27" s="91">
        <v>5</v>
      </c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180">
        <v>2200</v>
      </c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2"/>
      <c r="BY27" s="183">
        <f>BJ27/'Приложение 1'!E45/12</f>
        <v>1.3104598522754347</v>
      </c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5"/>
      <c r="CM27" s="91" t="s">
        <v>209</v>
      </c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</row>
    <row r="28" spans="1:108" ht="15.75">
      <c r="A28" s="64"/>
      <c r="B28" s="174" t="s">
        <v>210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5"/>
      <c r="AK28" s="176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8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179">
        <f>BJ24+BJ25+BJ27</f>
        <v>5700</v>
      </c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186">
        <f>BY24+BY25+BY27</f>
        <v>3.3952823445318083</v>
      </c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59" t="s">
        <v>186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187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188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2"/>
      <c r="CJ32" s="5" t="s">
        <v>189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190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BY28:CL28"/>
    <mergeCell ref="CM28:DD28"/>
    <mergeCell ref="B28:AJ28"/>
    <mergeCell ref="AK28:AX28"/>
    <mergeCell ref="AY28:BI28"/>
    <mergeCell ref="BJ28:BX28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2010-07-11T14:46:28Z</dcterms:modified>
  <cp:category/>
  <cp:version/>
  <cp:contentType/>
  <cp:contentStatus/>
</cp:coreProperties>
</file>