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<sst xmlns="http://schemas.openxmlformats.org/spreadsheetml/2006/main" count="572" uniqueCount="435">
  <si>
    <t>Приложение №1</t>
  </si>
  <si>
    <t>к лоту № 83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</si>
  <si>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</si>
  <si>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</si>
  <si>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</si>
  <si>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</si>
  <si>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</si>
  <si>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</si>
  <si>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</si>
  <si>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</si>
  <si>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</si>
  <si>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</si>
  <si>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</si>
  <si>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</si>
  <si>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Степана Разина 36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</si>
  <si>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</si>
  <si>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</si>
  <si>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</si>
  <si>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</si>
  <si>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</si>
  <si>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</si>
  <si>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</si>
  <si>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</si>
  <si>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</si>
  <si>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</si>
  <si>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</si>
  <si>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</si>
  <si>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</si>
  <si>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</si>
  <si>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</si>
  <si>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</si>
  <si>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</si>
  <si>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</si>
  <si>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</si>
  <si>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</si>
  <si>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</si>
  <si>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</si>
  <si>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</si>
  <si>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</si>
  <si>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</si>
  <si>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</si>
  <si>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</si>
  <si>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</si>
  <si>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</si>
  <si>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</si>
  <si>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</si>
  <si>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</si>
  <si>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</si>
  <si>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</si>
  <si>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</si>
  <si>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</si>
  <si>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</si>
  <si>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</si>
  <si>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</si>
  <si>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</si>
  <si>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</si>
  <si>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</si>
  <si>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</si>
  <si>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</si>
  <si>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</si>
  <si>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</si>
  <si>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</si>
  <si>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</si>
  <si>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</si>
  <si>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</si>
  <si>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</si>
  <si>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</si>
  <si>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</si>
  <si>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</si>
  <si>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трещины, осадка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</si>
  <si>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</si>
  <si>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</si>
  <si>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</si>
  <si>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</si>
  <si>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гниль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</si>
  <si>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</si>
  <si>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</si>
  <si>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</si>
  <si>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</si>
  <si>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</si>
  <si>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</si>
  <si>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</si>
  <si>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</si>
  <si>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</si>
  <si>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</si>
  <si>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</si>
  <si>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</si>
  <si>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</si>
  <si>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</si>
  <si>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</si>
  <si>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</si>
  <si>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</si>
  <si>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</si>
  <si>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</si>
  <si>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</si>
  <si>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</si>
  <si>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</si>
  <si>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</si>
  <si>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</si>
  <si>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</si>
  <si>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 тесом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</si>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</sst>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7;%20&#1056;&#1072;&#1079;&#1080;&#1085;&#1072;%2036%20&#1041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Степана Разина 36 Б</v>
          </cell>
        </row>
        <row r="29">
          <cell r="D29">
            <v>2</v>
          </cell>
        </row>
        <row r="45">
          <cell r="E45">
            <v>136.5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Степана Разина 36 Б</v>
          </cell>
        </row>
      </sheetData>
      <sheetData sheetId="3">
        <row r="7">
          <cell r="G7">
            <v>0.653654945054945</v>
          </cell>
        </row>
      </sheetData>
      <sheetData sheetId="4">
        <row r="20">
          <cell r="M20">
            <v>0</v>
          </cell>
        </row>
        <row r="43">
          <cell r="M43">
            <v>1383.9277662746435</v>
          </cell>
        </row>
        <row r="68">
          <cell r="M68">
            <v>1117.7878112218273</v>
          </cell>
        </row>
        <row r="81">
          <cell r="M81">
            <v>2980.7674965915403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435.6331126149089</v>
          </cell>
        </row>
        <row r="246">
          <cell r="M246">
            <v>766.1134049434605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19.19645410933467</v>
          </cell>
        </row>
        <row r="48">
          <cell r="F48">
            <v>15.504828319078003</v>
          </cell>
        </row>
        <row r="49">
          <cell r="F49">
            <v>41.34620885087468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6.524545626572723</v>
          </cell>
        </row>
        <row r="224">
          <cell r="F224">
            <v>1.2355601006542527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8174.97119777734</v>
          </cell>
        </row>
      </sheetData>
      <sheetData sheetId="7">
        <row r="19">
          <cell r="G19">
            <v>0</v>
          </cell>
        </row>
        <row r="49">
          <cell r="G49">
            <v>62.94836838885115</v>
          </cell>
        </row>
        <row r="60">
          <cell r="G60">
            <v>32.26654046008173</v>
          </cell>
        </row>
        <row r="70">
          <cell r="G70">
            <v>32.26654046008173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299.47488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364.455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136.5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136.5</v>
      </c>
      <c r="F45" s="34" t="s">
        <v>29</v>
      </c>
      <c r="G45" s="1"/>
      <c r="H45" s="2"/>
      <c r="I45" s="2"/>
      <c r="K45" s="22"/>
    </row>
    <row r="46" spans="1:11" ht="20.25" customHeight="1">
      <c r="A46" s="1" t="s">
        <v>45</v>
      </c>
      <c r="B46" s="1"/>
      <c r="C46" s="1"/>
      <c r="D46" s="1"/>
      <c r="E46" s="24">
        <v>120.2</v>
      </c>
      <c r="F46" s="34" t="s">
        <v>29</v>
      </c>
      <c r="G46" s="1"/>
      <c r="H46" s="2"/>
      <c r="I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I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I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I52" s="2"/>
      <c r="K52" s="22"/>
    </row>
    <row r="53" spans="1:11" ht="21" customHeight="1">
      <c r="A53" s="1" t="s">
        <v>53</v>
      </c>
      <c r="B53" s="1"/>
      <c r="D53" s="20"/>
      <c r="E53" s="33">
        <f>C44*1.18</f>
        <v>161.07</v>
      </c>
      <c r="F53" s="1" t="s">
        <v>29</v>
      </c>
      <c r="G53" s="1"/>
      <c r="H53" s="2"/>
      <c r="I53" s="2"/>
      <c r="K53" s="22"/>
    </row>
    <row r="54" spans="1:11" ht="21" customHeight="1">
      <c r="A54" s="1" t="s">
        <v>54</v>
      </c>
      <c r="C54" s="33">
        <f>E53</f>
        <v>161.07</v>
      </c>
      <c r="D54" s="1" t="s">
        <v>29</v>
      </c>
      <c r="E54" s="34"/>
      <c r="F54" s="1"/>
      <c r="G54" s="1"/>
      <c r="H54" s="2"/>
      <c r="I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2"/>
    </row>
    <row r="56" spans="1:11" ht="18.75" customHeight="1">
      <c r="A56" s="20">
        <f>E45*1.2</f>
        <v>163.79999999999998</v>
      </c>
      <c r="B56" s="1"/>
      <c r="C56" s="1"/>
      <c r="D56" s="1"/>
      <c r="E56" s="1"/>
      <c r="F56" s="1"/>
      <c r="G56" s="1"/>
      <c r="H56" s="2"/>
      <c r="I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I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I58" s="2"/>
      <c r="K58" s="22"/>
    </row>
    <row r="59" spans="1:11" ht="18.75" customHeight="1">
      <c r="A59" s="1" t="s">
        <v>58</v>
      </c>
      <c r="B59" s="20"/>
      <c r="C59" s="33">
        <f>A56</f>
        <v>163.79999999999998</v>
      </c>
      <c r="D59" s="1" t="s">
        <v>29</v>
      </c>
      <c r="E59" s="1"/>
      <c r="F59" s="1"/>
      <c r="G59" s="1"/>
      <c r="H59" s="2"/>
      <c r="I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I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I61" s="2"/>
      <c r="K61" s="22"/>
    </row>
    <row r="62" spans="1:9" ht="18" customHeight="1">
      <c r="A62" s="34" t="s">
        <v>61</v>
      </c>
      <c r="B62" s="34"/>
      <c r="C62" s="20">
        <v>4</v>
      </c>
      <c r="D62" s="34" t="s">
        <v>62</v>
      </c>
      <c r="E62" s="34"/>
      <c r="F62" s="34"/>
      <c r="G62" s="34"/>
      <c r="H62" s="2"/>
      <c r="I62" s="2"/>
    </row>
    <row r="63" spans="1:7" ht="18" customHeight="1">
      <c r="A63" s="34"/>
      <c r="B63" s="36"/>
      <c r="C63" s="36"/>
      <c r="D63" s="37"/>
      <c r="E63" s="37"/>
      <c r="F63" s="37"/>
      <c r="G63" s="37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 t="s">
        <v>100</v>
      </c>
      <c r="E84" s="60"/>
      <c r="F84" s="41" t="s">
        <v>101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102</v>
      </c>
      <c r="B86" s="69"/>
      <c r="C86" s="69"/>
      <c r="D86" s="55"/>
      <c r="E86" s="70"/>
      <c r="F86" s="55"/>
      <c r="G86" s="70"/>
    </row>
    <row r="87" spans="1:7" ht="15.75">
      <c r="A87" s="57" t="s">
        <v>103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107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5" t="s">
        <v>107</v>
      </c>
      <c r="E97" s="56"/>
      <c r="F97" s="59"/>
      <c r="G97" s="60"/>
    </row>
    <row r="98" spans="1:7" ht="15" customHeight="1">
      <c r="A98" s="57" t="s">
        <v>114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107</v>
      </c>
      <c r="E103" s="60"/>
      <c r="F103" s="59" t="s">
        <v>120</v>
      </c>
      <c r="G103" s="60"/>
    </row>
    <row r="104" spans="1:7" ht="15.75">
      <c r="A104" s="57" t="s">
        <v>121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123</v>
      </c>
      <c r="B107" s="42"/>
      <c r="C107" s="43"/>
      <c r="D107" s="44" t="s">
        <v>107</v>
      </c>
      <c r="E107" s="44"/>
      <c r="F107" s="44" t="s">
        <v>74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" sqref="A1:IV1638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Степана Разина 36 Б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1466.0725887728292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0.8950382104840228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1165.559180000987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0.7115745909651935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3054.3802459024964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1.8647010048244788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8174.97119777734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4.9908249070679735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1070.6868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0.653654945054945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0.11215894452632223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0.617073628918768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1507.745943184942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0.9204798187942259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468.2601366681462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0.28587309930900257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0.0825860139253647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0.19835965453306126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333.06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18895.408052544695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11.535658151736692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2267.4489663053632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1.3842789782084024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21162.85701885006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12.919937129945094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D18" sqref="ED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 t="s">
        <v>6</v>
      </c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Степана Разина 36 Б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2.777777777777778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2.777777777777778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2010-03-17T23:40:44Z</dcterms:modified>
  <cp:category/>
  <cp:version/>
  <cp:contentType/>
  <cp:contentStatus/>
</cp:coreProperties>
</file>