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<sst xmlns="http://schemas.openxmlformats.org/spreadsheetml/2006/main" count="334" uniqueCount="230">
  <si>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</si>
  <si>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</si>
  <si>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</si>
  <si>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</si>
  <si>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</si>
  <si>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</si>
  <si>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</si>
  <si>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</si>
  <si>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</si>
  <si>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</si>
  <si>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</si>
  <si>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</si>
  <si>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</si>
  <si>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</si>
  <si>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</si>
  <si>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</si>
  <si>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</si>
  <si>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</si>
  <si>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</si>
  <si>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</si>
  <si>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</si>
  <si>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</si>
  <si>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</si>
  <si>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</si>
  <si>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</si>
  <si>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</si>
  <si>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</si>
  <si>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</si>
  <si>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</si>
  <si>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</si>
  <si>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</si>
  <si>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</si>
  <si>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</si>
  <si>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</si>
  <si>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</si>
  <si>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</si>
  <si>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</si>
  <si>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</si>
  <si>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</si>
  <si>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</si>
  <si>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</si>
  <si>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</si>
  <si>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</si>
  <si>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</si>
  <si>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</si>
  <si>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</si>
  <si>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</si>
  <si>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</si>
  <si>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</si>
  <si>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</si>
  <si>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</si>
  <si>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</si>
  <si>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</si>
  <si>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</si>
  <si>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</si>
  <si>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</si>
  <si>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</si>
  <si>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</si>
  <si>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</si>
  <si>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</si>
  <si>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</si>
  <si>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</si>
  <si>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</si>
  <si>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</si>
  <si>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</si>
  <si>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</si>
  <si>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</si>
  <si>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</si>
  <si>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</si>
  <si>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</si>
  <si>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</si>
  <si>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</si>
  <si>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</si>
  <si>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</si>
  <si>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</si>
  <si>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</si>
  <si>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</si>
  <si>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</si>
  <si>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</si>
  <si>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</si>
  <si>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</si>
  <si>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</si>
  <si>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</si>
  <si>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</si>
  <si>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</si>
  <si>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</si>
  <si>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</si>
  <si>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</si>
  <si>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</si>
  <si>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</si>
  <si>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</si>
  <si>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</si>
  <si>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</si>
  <si>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</si>
  <si>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</si>
  <si>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</si>
  <si>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</si>
  <si>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</si>
  <si>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</si>
  <si>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</si>
  <si>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</si>
  <si>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</si>
  <si>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</si>
  <si>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</si>
  <si>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</si>
  <si>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</si>
  <si>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</si>
  <si>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</si>
  <si>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</si>
  <si>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</si>
  <si>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</si>
  <si>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</si>
  <si>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</si>
  <si>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</si>
  <si>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</si>
  <si>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</si>
  <si>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</si>
  <si>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</si>
  <si>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</si>
  <si>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</si>
  <si>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</si>
  <si>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</si>
  <si>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</si>
  <si>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</si>
  <si>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</si>
  <si>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</si>
  <si>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</si>
  <si>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</si>
  <si>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</si>
  <si>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</si>
  <si>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</si>
  <si>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</si>
  <si>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</si>
  <si>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</si>
  <si>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</si>
  <si>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</si>
  <si>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</si>
  <si>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</si>
  <si>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</si>
  <si>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</si>
  <si>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</si>
  <si>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</si>
  <si>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</si>
  <si>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</si>
  <si>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</si>
  <si>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</si>
  <si>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</si>
  <si>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</si>
  <si>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</si>
  <si>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</si>
  <si>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</si>
  <si>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</si>
  <si>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</si>
  <si>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</si>
  <si>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</si>
  <si>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</si>
  <si>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</si>
  <si>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</si>
  <si>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</si>
  <si>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</si>
  <si>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</si>
  <si>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</si>
  <si>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</si>
  <si>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</si>
  <si>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</si>
  <si>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</si>
  <si>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</si>
  <si>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</si>
  <si>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</si>
  <si>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</si>
  <si>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</si>
  <si>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</si>
  <si>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</si>
  <si>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</si>
  <si>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</si>
  <si>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</si>
  <si>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</si>
  <si>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</si>
  <si>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</si>
  <si>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</si>
  <si>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</si>
  <si>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</si>
  <si>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</si>
  <si>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</si>
  <si>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</si>
  <si>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</si>
  <si>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</si>
  <si>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</si>
  <si>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</si>
  <si>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</si>
  <si>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</si>
  <si>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</si>
  <si>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</si>
  <si>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</si>
  <si>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</si>
  <si>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</si>
  <si>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</si>
  <si>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</si>
  <si>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</si>
  <si>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</si>
  <si>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</si>
  <si>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</si>
  <si>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</si>
  <si>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</si>
  <si>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</si>
  <si>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</si>
  <si>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</si>
  <si>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</si>
  <si>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</si>
  <si>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</si>
  <si>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2-120</t>
  </si>
  <si>
    <t>ул.. Тимирязева  д. 36 в</t>
  </si>
  <si>
    <t>г.</t>
  </si>
  <si>
    <t xml:space="preserve">гниль, осадка </t>
  </si>
  <si>
    <t xml:space="preserve"> осадка, гниль нижних венцов</t>
  </si>
  <si>
    <t>гниль, деформация</t>
  </si>
  <si>
    <t>деревянные отепл.</t>
  </si>
  <si>
    <t>прогиб балок, гниль</t>
  </si>
  <si>
    <t>шифер по дерев. обрешетке</t>
  </si>
  <si>
    <t>трещины, гниль обрешетки, прогиб стропил</t>
  </si>
  <si>
    <t>дощатые по лагам</t>
  </si>
  <si>
    <t>деформация, гниль, щели</t>
  </si>
  <si>
    <t xml:space="preserve">двухстворные, глухие </t>
  </si>
  <si>
    <t>гниль рам, колод,  деформация</t>
  </si>
  <si>
    <t>простые в шпунт</t>
  </si>
  <si>
    <t>трещены гниль</t>
  </si>
  <si>
    <t>штукатурка, побелка, покраска</t>
  </si>
  <si>
    <t>печное</t>
  </si>
  <si>
    <t>гниль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</si>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</sst>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43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210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7" t="s">
        <v>9</v>
      </c>
      <c r="B15" s="67"/>
      <c r="C15" s="67"/>
      <c r="D15" s="67"/>
      <c r="E15" s="67"/>
      <c r="F15" s="67"/>
      <c r="G15" s="67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211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212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/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/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16">
        <v>513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156.7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123.8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119.9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250.9</v>
      </c>
      <c r="F53" s="5" t="s">
        <v>26</v>
      </c>
      <c r="G53" s="5"/>
    </row>
    <row r="54" spans="1:7" ht="15.75">
      <c r="A54" s="1" t="s">
        <v>51</v>
      </c>
      <c r="B54" s="14"/>
      <c r="C54" s="25">
        <v>250.9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148.3336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28</v>
      </c>
      <c r="F58" s="5" t="s">
        <v>26</v>
      </c>
      <c r="G58" s="5"/>
    </row>
    <row r="59" spans="1:7" ht="15.75">
      <c r="A59" s="1" t="s">
        <v>55</v>
      </c>
      <c r="B59" s="14"/>
      <c r="C59" s="25">
        <v>120.3336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6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61</v>
      </c>
      <c r="B67" s="78"/>
      <c r="C67" s="79"/>
      <c r="D67" s="80" t="s">
        <v>62</v>
      </c>
      <c r="E67" s="80"/>
      <c r="F67" s="80" t="s">
        <v>63</v>
      </c>
      <c r="G67" s="80"/>
    </row>
    <row r="68" spans="1:7" ht="15.75">
      <c r="A68" s="86" t="s">
        <v>64</v>
      </c>
      <c r="B68" s="86"/>
      <c r="C68" s="87"/>
      <c r="D68" s="88" t="s">
        <v>65</v>
      </c>
      <c r="E68" s="88"/>
      <c r="F68" s="88" t="s">
        <v>213</v>
      </c>
      <c r="G68" s="88"/>
    </row>
    <row r="69" spans="1:7" ht="15.75">
      <c r="A69" s="86" t="s">
        <v>66</v>
      </c>
      <c r="B69" s="86"/>
      <c r="C69" s="87"/>
      <c r="D69" s="88" t="s">
        <v>67</v>
      </c>
      <c r="E69" s="88"/>
      <c r="F69" s="88" t="s">
        <v>214</v>
      </c>
      <c r="G69" s="88"/>
    </row>
    <row r="70" spans="1:7" ht="15.75">
      <c r="A70" s="86" t="s">
        <v>68</v>
      </c>
      <c r="B70" s="86"/>
      <c r="C70" s="87"/>
      <c r="D70" s="88" t="s">
        <v>69</v>
      </c>
      <c r="E70" s="88"/>
      <c r="F70" s="88" t="s">
        <v>215</v>
      </c>
      <c r="G70" s="88"/>
    </row>
    <row r="71" spans="1:7" ht="15.75">
      <c r="A71" s="85" t="s">
        <v>70</v>
      </c>
      <c r="B71" s="85"/>
      <c r="C71" s="69"/>
      <c r="D71" s="80"/>
      <c r="E71" s="80"/>
      <c r="F71" s="80"/>
      <c r="G71" s="80"/>
    </row>
    <row r="72" spans="1:7" ht="15.75">
      <c r="A72" s="85" t="s">
        <v>71</v>
      </c>
      <c r="B72" s="85"/>
      <c r="C72" s="69"/>
      <c r="D72" s="70" t="s">
        <v>216</v>
      </c>
      <c r="E72" s="71"/>
      <c r="F72" s="70" t="s">
        <v>217</v>
      </c>
      <c r="G72" s="71"/>
    </row>
    <row r="73" spans="1:7" ht="15.75">
      <c r="A73" s="85" t="s">
        <v>72</v>
      </c>
      <c r="B73" s="85"/>
      <c r="C73" s="69"/>
      <c r="D73" s="72"/>
      <c r="E73" s="73"/>
      <c r="F73" s="72"/>
      <c r="G73" s="73"/>
    </row>
    <row r="74" spans="1:7" ht="15.75">
      <c r="A74" s="85" t="s">
        <v>73</v>
      </c>
      <c r="B74" s="85"/>
      <c r="C74" s="69"/>
      <c r="D74" s="74"/>
      <c r="E74" s="75"/>
      <c r="F74" s="74"/>
      <c r="G74" s="75"/>
    </row>
    <row r="75" spans="1:7" ht="15.75">
      <c r="A75" s="85" t="s">
        <v>74</v>
      </c>
      <c r="B75" s="85"/>
      <c r="C75" s="69"/>
      <c r="D75" s="80"/>
      <c r="E75" s="80"/>
      <c r="F75" s="80"/>
      <c r="G75" s="80"/>
    </row>
    <row r="76" spans="1:7" ht="15.75">
      <c r="A76" s="86" t="s">
        <v>75</v>
      </c>
      <c r="B76" s="86"/>
      <c r="C76" s="87"/>
      <c r="D76" s="88" t="s">
        <v>218</v>
      </c>
      <c r="E76" s="88"/>
      <c r="F76" s="88" t="s">
        <v>219</v>
      </c>
      <c r="G76" s="88"/>
    </row>
    <row r="77" spans="1:7" ht="15.75">
      <c r="A77" s="86" t="s">
        <v>76</v>
      </c>
      <c r="B77" s="86"/>
      <c r="C77" s="86"/>
      <c r="D77" s="88" t="s">
        <v>220</v>
      </c>
      <c r="E77" s="88"/>
      <c r="F77" s="88" t="s">
        <v>221</v>
      </c>
      <c r="G77" s="88"/>
    </row>
    <row r="78" spans="1:7" ht="15.75">
      <c r="A78" s="100" t="s">
        <v>77</v>
      </c>
      <c r="B78" s="101"/>
      <c r="C78" s="101"/>
      <c r="D78" s="98"/>
      <c r="E78" s="99"/>
      <c r="F78" s="98"/>
      <c r="G78" s="99"/>
    </row>
    <row r="79" spans="1:7" ht="15.75">
      <c r="A79" s="90" t="s">
        <v>78</v>
      </c>
      <c r="B79" s="91"/>
      <c r="C79" s="91"/>
      <c r="D79" s="92" t="s">
        <v>222</v>
      </c>
      <c r="E79" s="93"/>
      <c r="F79" s="81" t="s">
        <v>223</v>
      </c>
      <c r="G79" s="82"/>
    </row>
    <row r="80" spans="1:7" ht="15.75">
      <c r="A80" s="90" t="s">
        <v>79</v>
      </c>
      <c r="B80" s="91"/>
      <c r="C80" s="91"/>
      <c r="D80" s="92" t="s">
        <v>224</v>
      </c>
      <c r="E80" s="93"/>
      <c r="F80" s="83" t="s">
        <v>225</v>
      </c>
      <c r="G80" s="84"/>
    </row>
    <row r="81" spans="1:7" ht="15.75">
      <c r="A81" s="94" t="s">
        <v>74</v>
      </c>
      <c r="B81" s="95"/>
      <c r="C81" s="95"/>
      <c r="D81" s="96"/>
      <c r="E81" s="97"/>
      <c r="F81" s="96"/>
      <c r="G81" s="97"/>
    </row>
    <row r="82" spans="1:7" ht="15.75">
      <c r="A82" s="100" t="s">
        <v>80</v>
      </c>
      <c r="B82" s="101"/>
      <c r="C82" s="101"/>
      <c r="D82" s="98"/>
      <c r="E82" s="99"/>
      <c r="F82" s="98"/>
      <c r="G82" s="99"/>
    </row>
    <row r="83" spans="1:7" ht="15.75">
      <c r="A83" s="90" t="s">
        <v>81</v>
      </c>
      <c r="B83" s="91"/>
      <c r="C83" s="91"/>
      <c r="D83" s="92" t="s">
        <v>226</v>
      </c>
      <c r="E83" s="93"/>
      <c r="F83" s="80" t="s">
        <v>82</v>
      </c>
      <c r="G83" s="80"/>
    </row>
    <row r="84" spans="1:7" ht="15.75">
      <c r="A84" s="90" t="s">
        <v>83</v>
      </c>
      <c r="B84" s="91"/>
      <c r="C84" s="91"/>
      <c r="D84" s="92"/>
      <c r="E84" s="93"/>
      <c r="F84" s="80"/>
      <c r="G84" s="80"/>
    </row>
    <row r="85" spans="1:7" ht="15.75">
      <c r="A85" s="90" t="s">
        <v>74</v>
      </c>
      <c r="B85" s="91"/>
      <c r="C85" s="91"/>
      <c r="D85" s="92"/>
      <c r="E85" s="93"/>
      <c r="F85" s="92"/>
      <c r="G85" s="93"/>
    </row>
    <row r="86" spans="1:7" ht="15.75">
      <c r="A86" s="100" t="s">
        <v>84</v>
      </c>
      <c r="B86" s="102"/>
      <c r="C86" s="102"/>
      <c r="D86" s="98"/>
      <c r="E86" s="103"/>
      <c r="F86" s="98"/>
      <c r="G86" s="103"/>
    </row>
    <row r="87" spans="1:7" ht="15.75">
      <c r="A87" s="90" t="s">
        <v>85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86</v>
      </c>
      <c r="B88" s="91"/>
      <c r="C88" s="91"/>
      <c r="D88" s="92" t="s">
        <v>22</v>
      </c>
      <c r="E88" s="93"/>
      <c r="F88" s="92"/>
      <c r="G88" s="93"/>
    </row>
    <row r="89" spans="1:7" ht="15.75">
      <c r="A89" s="90" t="s">
        <v>87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88</v>
      </c>
      <c r="B90" s="91"/>
      <c r="C90" s="91"/>
      <c r="D90" s="92" t="s">
        <v>95</v>
      </c>
      <c r="E90" s="93"/>
      <c r="F90" s="92"/>
      <c r="G90" s="93"/>
    </row>
    <row r="91" spans="1:7" ht="15.75">
      <c r="A91" s="90" t="s">
        <v>89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90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91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92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74</v>
      </c>
      <c r="B95" s="95"/>
      <c r="C95" s="95"/>
      <c r="D95" s="96"/>
      <c r="E95" s="97"/>
      <c r="F95" s="96"/>
      <c r="G95" s="97"/>
    </row>
    <row r="96" spans="1:7" ht="15.75">
      <c r="A96" s="100" t="s">
        <v>93</v>
      </c>
      <c r="B96" s="101"/>
      <c r="C96" s="101"/>
      <c r="D96" s="98"/>
      <c r="E96" s="99"/>
      <c r="F96" s="98"/>
      <c r="G96" s="99"/>
    </row>
    <row r="97" spans="1:7" ht="15.75">
      <c r="A97" s="90" t="s">
        <v>94</v>
      </c>
      <c r="B97" s="91"/>
      <c r="C97" s="91"/>
      <c r="D97" s="98" t="s">
        <v>95</v>
      </c>
      <c r="E97" s="99"/>
      <c r="F97" s="92"/>
      <c r="G97" s="93"/>
    </row>
    <row r="98" spans="1:7" ht="15.75">
      <c r="A98" s="90" t="s">
        <v>96</v>
      </c>
      <c r="B98" s="91"/>
      <c r="C98" s="91"/>
      <c r="D98" s="98" t="s">
        <v>22</v>
      </c>
      <c r="E98" s="99"/>
      <c r="F98" s="92"/>
      <c r="G98" s="93"/>
    </row>
    <row r="99" spans="1:7" ht="15.75">
      <c r="A99" s="90" t="s">
        <v>97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98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99</v>
      </c>
      <c r="B101" s="91"/>
      <c r="C101" s="91"/>
      <c r="D101" s="92" t="s">
        <v>22</v>
      </c>
      <c r="E101" s="93"/>
      <c r="F101" s="92"/>
      <c r="G101" s="93"/>
    </row>
    <row r="102" spans="1:7" ht="15.75">
      <c r="A102" s="90" t="s">
        <v>100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101</v>
      </c>
      <c r="B103" s="91"/>
      <c r="C103" s="91"/>
      <c r="D103" s="92" t="s">
        <v>95</v>
      </c>
      <c r="E103" s="93"/>
      <c r="F103" s="92" t="s">
        <v>227</v>
      </c>
      <c r="G103" s="93"/>
    </row>
    <row r="104" spans="1:7" ht="15.75">
      <c r="A104" s="90" t="s">
        <v>102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103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74</v>
      </c>
      <c r="B106" s="95"/>
      <c r="C106" s="95"/>
      <c r="D106" s="96"/>
      <c r="E106" s="97"/>
      <c r="F106" s="96"/>
      <c r="G106" s="97"/>
    </row>
    <row r="107" spans="1:7" ht="15.75">
      <c r="A107" s="86" t="s">
        <v>104</v>
      </c>
      <c r="B107" s="86"/>
      <c r="C107" s="87"/>
      <c r="D107" s="88" t="s">
        <v>95</v>
      </c>
      <c r="E107" s="88"/>
      <c r="F107" s="88" t="s">
        <v>228</v>
      </c>
      <c r="G107" s="88"/>
    </row>
    <row r="109" spans="1:8" ht="47.25">
      <c r="A109" s="66" t="s">
        <v>185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186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187</v>
      </c>
      <c r="B111" s="2"/>
      <c r="C111" s="2"/>
      <c r="D111" s="3"/>
      <c r="E111" s="3"/>
      <c r="F111" s="89" t="s">
        <v>188</v>
      </c>
      <c r="G111" s="89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189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210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106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107</v>
      </c>
      <c r="BG13" s="2"/>
      <c r="BH13" s="163"/>
      <c r="BI13" s="163"/>
      <c r="BJ13" s="163"/>
      <c r="BK13" s="163"/>
      <c r="BL13" s="163"/>
      <c r="BM13" s="2" t="s">
        <v>107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109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110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111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112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211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113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114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115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0"/>
      <c r="B22" s="126" t="s">
        <v>117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0"/>
      <c r="AT22" s="105">
        <v>0</v>
      </c>
      <c r="AU22" s="105"/>
      <c r="AV22" s="105"/>
      <c r="AW22" s="105"/>
      <c r="AX22" s="105"/>
      <c r="AY22" s="105"/>
      <c r="AZ22" s="41"/>
      <c r="BA22" s="42" t="s">
        <v>118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0"/>
      <c r="B24" s="126" t="s">
        <v>119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0"/>
      <c r="AT24" s="105">
        <v>0</v>
      </c>
      <c r="AU24" s="105"/>
      <c r="AV24" s="105"/>
      <c r="AW24" s="105"/>
      <c r="AX24" s="105"/>
      <c r="AY24" s="105"/>
      <c r="AZ24" s="41"/>
      <c r="BA24" s="42" t="s">
        <v>120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0"/>
      <c r="B26" s="126" t="s">
        <v>121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0"/>
      <c r="AT26" s="105">
        <v>0</v>
      </c>
      <c r="AU26" s="105"/>
      <c r="AV26" s="105"/>
      <c r="AW26" s="105"/>
      <c r="AX26" s="105"/>
      <c r="AY26" s="105"/>
      <c r="AZ26" s="41"/>
      <c r="BA26" s="42" t="s">
        <v>118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0"/>
      <c r="B28" s="126" t="s">
        <v>122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0"/>
      <c r="AT28" s="105">
        <v>0</v>
      </c>
      <c r="AU28" s="105"/>
      <c r="AV28" s="105"/>
      <c r="AW28" s="105"/>
      <c r="AX28" s="105"/>
      <c r="AY28" s="105"/>
      <c r="AZ28" s="41"/>
      <c r="BA28" s="130" t="s">
        <v>123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4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8" t="s">
        <v>124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0"/>
      <c r="B31" s="126" t="s">
        <v>125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0"/>
      <c r="AT31" s="105">
        <v>3</v>
      </c>
      <c r="AU31" s="105"/>
      <c r="AV31" s="105"/>
      <c r="AW31" s="105"/>
      <c r="AX31" s="105"/>
      <c r="AY31" s="105"/>
      <c r="AZ31" s="41"/>
      <c r="BA31" s="42" t="s">
        <v>118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7">
        <v>1289.3522368456372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0.8678999978767079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0"/>
      <c r="B33" s="126" t="s">
        <v>126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0"/>
      <c r="AT33" s="105">
        <v>0</v>
      </c>
      <c r="AU33" s="105"/>
      <c r="AV33" s="105"/>
      <c r="AW33" s="105"/>
      <c r="AX33" s="105"/>
      <c r="AY33" s="105"/>
      <c r="AZ33" s="41"/>
      <c r="BA33" s="42" t="s">
        <v>118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0"/>
      <c r="B35" s="126" t="s">
        <v>127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0"/>
      <c r="AT35" s="105">
        <v>3</v>
      </c>
      <c r="AU35" s="105"/>
      <c r="AV35" s="105"/>
      <c r="AW35" s="105"/>
      <c r="AX35" s="105"/>
      <c r="AY35" s="105"/>
      <c r="AZ35" s="41"/>
      <c r="BA35" s="42" t="s">
        <v>118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7">
        <v>1017.5535626124699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0.6849445090283185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4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0"/>
      <c r="B37" s="126" t="s">
        <v>128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0"/>
      <c r="AT37" s="126" t="s">
        <v>129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2670.548568211553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1.7976228919033073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49"/>
      <c r="AT38" s="28" t="s">
        <v>130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44">
        <v>2</v>
      </c>
      <c r="BF38" s="144"/>
      <c r="BG38" s="144"/>
      <c r="BH38" s="144"/>
      <c r="BI38" s="144"/>
      <c r="BJ38" s="144"/>
      <c r="BK38" s="29"/>
      <c r="BL38" s="29" t="s">
        <v>131</v>
      </c>
      <c r="BM38" s="2"/>
      <c r="BN38" s="29"/>
      <c r="BO38" s="29"/>
      <c r="BP38" s="29"/>
      <c r="BQ38" s="29"/>
      <c r="BR38" s="29"/>
      <c r="BS38" s="52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4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7"/>
      <c r="AT39" s="128" t="s">
        <v>132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3"/>
      <c r="B40" s="126" t="s">
        <v>229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133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12268.446412042544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8.2582434114449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0"/>
      <c r="B42" s="126" t="s">
        <v>134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133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1606.0302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1.0810650242326332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4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8" t="s">
        <v>135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0"/>
      <c r="B45" s="126" t="s">
        <v>136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0"/>
      <c r="AT45" s="105">
        <v>0</v>
      </c>
      <c r="AU45" s="105"/>
      <c r="AV45" s="105"/>
      <c r="AW45" s="105"/>
      <c r="AX45" s="105"/>
      <c r="AY45" s="105"/>
      <c r="AZ45" s="41"/>
      <c r="BA45" s="130" t="s">
        <v>137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4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0"/>
      <c r="B47" s="126" t="s">
        <v>138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0"/>
      <c r="AT47" s="105">
        <v>0</v>
      </c>
      <c r="AU47" s="105"/>
      <c r="AV47" s="105"/>
      <c r="AW47" s="105"/>
      <c r="AX47" s="105"/>
      <c r="AY47" s="105"/>
      <c r="AZ47" s="41"/>
      <c r="BA47" s="130" t="s">
        <v>137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4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0"/>
      <c r="B49" s="126" t="s">
        <v>139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0"/>
      <c r="AT49" s="126" t="s">
        <v>140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49"/>
      <c r="AT50" s="28" t="s">
        <v>141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44" t="s">
        <v>142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2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7"/>
      <c r="AT51" s="128" t="s">
        <v>143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3"/>
      <c r="B52" s="126" t="s">
        <v>144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49"/>
      <c r="AT52" s="115">
        <v>0</v>
      </c>
      <c r="AU52" s="115"/>
      <c r="AV52" s="115"/>
      <c r="AW52" s="115"/>
      <c r="AX52" s="115"/>
      <c r="AY52" s="115"/>
      <c r="AZ52" s="50"/>
      <c r="BA52" s="54" t="s">
        <v>137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3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0"/>
      <c r="B54" s="126" t="s">
        <v>145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0"/>
      <c r="AT54" s="105">
        <v>0</v>
      </c>
      <c r="AU54" s="105"/>
      <c r="AV54" s="105"/>
      <c r="AW54" s="105"/>
      <c r="AX54" s="105"/>
      <c r="AY54" s="105"/>
      <c r="AZ54" s="41"/>
      <c r="BA54" s="130" t="s">
        <v>146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8" t="s">
        <v>147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0"/>
      <c r="B57" s="126" t="s">
        <v>148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0"/>
      <c r="AT57" s="126" t="s">
        <v>149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0.08244316600884749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49"/>
      <c r="AT58" s="28" t="s">
        <v>150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44">
        <v>0</v>
      </c>
      <c r="BF58" s="144"/>
      <c r="BG58" s="144"/>
      <c r="BH58" s="144"/>
      <c r="BI58" s="144"/>
      <c r="BJ58" s="144"/>
      <c r="BK58" s="29"/>
      <c r="BL58" s="29" t="s">
        <v>151</v>
      </c>
      <c r="BM58" s="2"/>
      <c r="BN58" s="29"/>
      <c r="BO58" s="29"/>
      <c r="BP58" s="29"/>
      <c r="BQ58" s="29"/>
      <c r="BR58" s="29"/>
      <c r="BS58" s="52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49"/>
      <c r="AT59" s="149" t="s">
        <v>152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49"/>
      <c r="AT60" s="144">
        <v>0</v>
      </c>
      <c r="AU60" s="144"/>
      <c r="AV60" s="144"/>
      <c r="AW60" s="144"/>
      <c r="AX60" s="144"/>
      <c r="AY60" s="144"/>
      <c r="AZ60" s="39"/>
      <c r="BA60" s="151" t="s">
        <v>153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49"/>
      <c r="AT61" s="149" t="s">
        <v>154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49"/>
      <c r="AT62" s="144">
        <v>2</v>
      </c>
      <c r="AU62" s="144"/>
      <c r="AV62" s="144"/>
      <c r="AW62" s="144"/>
      <c r="AX62" s="144"/>
      <c r="AY62" s="144"/>
      <c r="AZ62" s="39"/>
      <c r="BA62" s="151" t="s">
        <v>137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4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4"/>
      <c r="B64" s="126" t="s">
        <v>155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0"/>
      <c r="AT64" s="55" t="s">
        <v>133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3"/>
      <c r="B66" s="126" t="s">
        <v>156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5" t="s">
        <v>133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0.5619694317009455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3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3"/>
      <c r="B68" s="126" t="s">
        <v>157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133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3"/>
      <c r="B70" s="126" t="s">
        <v>158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133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0.23628514606035925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3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3"/>
      <c r="B72" s="126" t="s">
        <v>159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133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0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160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133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59"/>
      <c r="B76" s="85" t="s">
        <v>161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0" t="s">
        <v>133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5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59"/>
      <c r="B78" s="85" t="s">
        <v>162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4" t="s">
        <v>133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59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59"/>
      <c r="B80" s="85" t="s">
        <v>163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4" t="s">
        <v>133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5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59"/>
      <c r="B82" s="85" t="s">
        <v>164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4" t="s">
        <v>133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59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59"/>
      <c r="B84" s="85" t="s">
        <v>165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4" t="s">
        <v>133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3"/>
      <c r="B86" s="126" t="s">
        <v>166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133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3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3"/>
      <c r="B88" s="126" t="s">
        <v>167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133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3"/>
      <c r="B90" s="126" t="s">
        <v>168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133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0.06070538988051848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3"/>
      <c r="B92" s="126" t="s">
        <v>169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133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3"/>
      <c r="B94" s="126" t="s">
        <v>170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133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3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3"/>
      <c r="B96" s="126" t="s">
        <v>171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133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0.32806251426207017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3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3"/>
      <c r="B98" s="128" t="s">
        <v>172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7"/>
      <c r="AT98" s="132" t="s">
        <v>173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226.554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0.1525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0"/>
      <c r="B99" s="126" t="s">
        <v>174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0"/>
      <c r="AT99" s="105">
        <v>0</v>
      </c>
      <c r="AU99" s="105"/>
      <c r="AV99" s="105"/>
      <c r="AW99" s="105"/>
      <c r="AX99" s="105"/>
      <c r="AY99" s="105"/>
      <c r="AZ99" s="41"/>
      <c r="BA99" s="130" t="s">
        <v>137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4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0"/>
      <c r="B101" s="126" t="s">
        <v>175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0"/>
      <c r="AT101" s="105">
        <v>0</v>
      </c>
      <c r="AU101" s="105"/>
      <c r="AV101" s="105"/>
      <c r="AW101" s="105"/>
      <c r="AX101" s="105"/>
      <c r="AY101" s="105"/>
      <c r="AZ101" s="41"/>
      <c r="BA101" s="130" t="s">
        <v>137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4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4"/>
      <c r="B103" s="69" t="s">
        <v>176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9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20964.403146251367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14.111741482398605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8" t="s">
        <v>177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7" t="s">
        <v>178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4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2515.7283775501637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1.6934089778878325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104" t="s">
        <v>179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180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23480.13152380153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15.805150460286438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181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182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183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186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187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188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189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6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190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2-120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106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107</v>
      </c>
      <c r="BG13" s="2"/>
      <c r="BH13" s="163"/>
      <c r="BI13" s="163"/>
      <c r="BJ13" s="163"/>
      <c r="BK13" s="163"/>
      <c r="BL13" s="163"/>
      <c r="BM13" s="2" t="s">
        <v>107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109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191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192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193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ул.. Тимирязева  д. 36 в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85" t="s">
        <v>194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 t="s">
        <v>195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 t="s">
        <v>196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 t="s">
        <v>197</v>
      </c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 t="s">
        <v>198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 t="s">
        <v>199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182" t="s">
        <v>200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ht="38.25" customHeight="1">
      <c r="A24" s="65"/>
      <c r="B24" s="170" t="s">
        <v>201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2" t="s">
        <v>202</v>
      </c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4"/>
      <c r="AY24" s="80">
        <v>3.2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>
        <v>1900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175">
        <f>BJ24/12/'Приложение 1'!E45</f>
        <v>1.2789445341949381</v>
      </c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80" t="s">
        <v>203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</row>
    <row r="25" spans="1:108" ht="57.75" customHeight="1">
      <c r="A25" s="31"/>
      <c r="B25" s="113" t="s">
        <v>204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79" t="s">
        <v>205</v>
      </c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78">
        <v>5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79">
        <v>1500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175">
        <f>BJ25/12/'Приложение 1'!E45</f>
        <v>1.0096930533117932</v>
      </c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79" t="s">
        <v>203</v>
      </c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5.75">
      <c r="A26" s="172" t="s">
        <v>206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4"/>
    </row>
    <row r="27" spans="1:108" ht="72" customHeight="1">
      <c r="A27" s="65"/>
      <c r="B27" s="113" t="s">
        <v>207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72" t="s">
        <v>205</v>
      </c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80">
        <v>5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176">
        <v>2200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8"/>
      <c r="BY27" s="179">
        <f>BJ27/'Приложение 1'!E45/12</f>
        <v>1.4808831448572966</v>
      </c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1"/>
      <c r="CM27" s="80" t="s">
        <v>208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</row>
    <row r="28" spans="1:108" ht="15.75">
      <c r="A28" s="65"/>
      <c r="B28" s="170" t="s">
        <v>209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172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4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175">
        <f>BJ24+BJ25+BJ27</f>
        <v>5600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169">
        <f>BY24+BY25+BY27</f>
        <v>3.769520732364028</v>
      </c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188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2010-07-12T14:56:25Z</dcterms:modified>
  <cp:category/>
  <cp:version/>
  <cp:contentType/>
  <cp:contentStatus/>
</cp:coreProperties>
</file>