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<sst xmlns="http://schemas.openxmlformats.org/spreadsheetml/2006/main" count="572" uniqueCount="435">
  <si>
    <t>Приложение №1</t>
  </si>
  <si>
    <t>к лоту № 18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</si>
  <si>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</si>
  <si>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</si>
  <si>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</si>
  <si>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</si>
  <si>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</si>
  <si>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</si>
  <si>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</si>
  <si>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</si>
  <si>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</si>
  <si>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</si>
  <si>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</si>
  <si>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</si>
  <si>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16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</si>
  <si>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</si>
  <si>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</si>
  <si>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</si>
  <si>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</si>
  <si>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</si>
  <si>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</si>
  <si>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</si>
  <si>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</si>
  <si>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</si>
  <si>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</si>
  <si>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</si>
  <si>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</si>
  <si>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</si>
  <si>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</si>
  <si>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</si>
  <si>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</si>
  <si>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</si>
  <si>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</si>
  <si>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</si>
  <si>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</si>
  <si>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</si>
  <si>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</si>
  <si>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</si>
  <si>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</si>
  <si>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</si>
  <si>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</si>
  <si>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</si>
  <si>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</si>
  <si>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</si>
  <si>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</si>
  <si>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</si>
  <si>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</si>
  <si>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</si>
  <si>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</si>
  <si>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</si>
  <si>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</si>
  <si>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</si>
  <si>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</si>
  <si>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</si>
  <si>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</si>
  <si>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</si>
  <si>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</si>
  <si>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</si>
  <si>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</si>
  <si>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</si>
  <si>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</si>
  <si>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</si>
  <si>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</si>
  <si>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</si>
  <si>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</si>
  <si>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</si>
  <si>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</si>
  <si>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</si>
  <si>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</si>
  <si>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</si>
  <si>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</si>
  <si>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</si>
  <si>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>гниль,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</si>
  <si>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</si>
  <si>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</si>
  <si>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</si>
  <si>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</si>
  <si>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</si>
  <si>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</si>
  <si>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</si>
  <si>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</si>
  <si>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</si>
  <si>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</si>
  <si>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</si>
  <si>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 xml:space="preserve">трещины, гниль обрешетки, 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</si>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</sst>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16%20&#104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16 А</v>
          </cell>
        </row>
        <row r="29">
          <cell r="D29">
            <v>1</v>
          </cell>
        </row>
        <row r="45">
          <cell r="E45">
            <v>150.8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16 А</v>
          </cell>
        </row>
      </sheetData>
      <sheetData sheetId="3">
        <row r="7">
          <cell r="G7">
            <v>0.7395880305039787</v>
          </cell>
        </row>
      </sheetData>
      <sheetData sheetId="4">
        <row r="20">
          <cell r="M20">
            <v>0</v>
          </cell>
        </row>
        <row r="43">
          <cell r="M43">
            <v>1911.1383439030797</v>
          </cell>
        </row>
        <row r="68">
          <cell r="M68">
            <v>1543.6117393063341</v>
          </cell>
        </row>
        <row r="81">
          <cell r="M81">
            <v>4116.297971483557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26.509389008128842</v>
          </cell>
        </row>
        <row r="48">
          <cell r="F48">
            <v>21.41142958348868</v>
          </cell>
        </row>
        <row r="49">
          <cell r="F49">
            <v>57.09714555596982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86.92869920365163</v>
          </cell>
        </row>
        <row r="60">
          <cell r="G60">
            <v>44.55855587344622</v>
          </cell>
        </row>
        <row r="70">
          <cell r="G70">
            <v>44.55855587344622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64">
      <selection activeCell="I16" sqref="I15:I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1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3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413.049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154.7</v>
      </c>
      <c r="D44" s="34" t="s">
        <v>29</v>
      </c>
      <c r="E44" s="34"/>
      <c r="F44" s="1"/>
      <c r="G44" s="1"/>
      <c r="H44" s="2"/>
      <c r="I44" s="2"/>
      <c r="K44" s="22"/>
    </row>
    <row r="45" spans="1:11" ht="20.25" customHeight="1">
      <c r="A45" s="1" t="s">
        <v>44</v>
      </c>
      <c r="B45" s="1"/>
      <c r="C45" s="1"/>
      <c r="D45" s="1"/>
      <c r="E45" s="33">
        <v>150.8</v>
      </c>
      <c r="F45" s="34" t="s">
        <v>29</v>
      </c>
      <c r="G45" s="1"/>
      <c r="H45" s="2"/>
      <c r="I45" s="2"/>
      <c r="K45" s="22"/>
    </row>
    <row r="46" spans="1:11" ht="20.25" customHeight="1">
      <c r="A46" s="1" t="s">
        <v>45</v>
      </c>
      <c r="B46" s="1"/>
      <c r="C46" s="1"/>
      <c r="D46" s="1"/>
      <c r="E46" s="24">
        <v>124.2</v>
      </c>
      <c r="F46" s="34" t="s">
        <v>29</v>
      </c>
      <c r="G46" s="1"/>
      <c r="H46" s="2"/>
      <c r="I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I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I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I52" s="2"/>
      <c r="K52" s="22"/>
    </row>
    <row r="53" spans="1:11" ht="21" customHeight="1">
      <c r="A53" s="1" t="s">
        <v>53</v>
      </c>
      <c r="B53" s="1"/>
      <c r="D53" s="20"/>
      <c r="E53" s="33">
        <f>C44*1.18</f>
        <v>182.54599999999996</v>
      </c>
      <c r="F53" s="1" t="s">
        <v>29</v>
      </c>
      <c r="G53" s="1"/>
      <c r="H53" s="2"/>
      <c r="I53" s="2"/>
      <c r="K53" s="22"/>
    </row>
    <row r="54" spans="1:11" ht="21" customHeight="1">
      <c r="A54" s="1" t="s">
        <v>54</v>
      </c>
      <c r="C54" s="33">
        <f>E53</f>
        <v>182.54599999999996</v>
      </c>
      <c r="D54" s="1" t="s">
        <v>29</v>
      </c>
      <c r="E54" s="34"/>
      <c r="F54" s="1"/>
      <c r="G54" s="1"/>
      <c r="H54" s="2"/>
      <c r="I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2"/>
    </row>
    <row r="56" spans="1:11" ht="18.75" customHeight="1">
      <c r="A56" s="20">
        <f>E45*1.5</f>
        <v>226.20000000000002</v>
      </c>
      <c r="B56" s="1"/>
      <c r="C56" s="1"/>
      <c r="D56" s="1"/>
      <c r="E56" s="1"/>
      <c r="F56" s="1"/>
      <c r="G56" s="1"/>
      <c r="H56" s="2"/>
      <c r="I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I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I58" s="2"/>
      <c r="K58" s="22"/>
    </row>
    <row r="59" spans="1:11" ht="18.75" customHeight="1">
      <c r="A59" s="1" t="s">
        <v>58</v>
      </c>
      <c r="B59" s="20"/>
      <c r="C59" s="33">
        <f>A56</f>
        <v>226.20000000000002</v>
      </c>
      <c r="D59" s="1" t="s">
        <v>29</v>
      </c>
      <c r="E59" s="1"/>
      <c r="F59" s="1"/>
      <c r="G59" s="1"/>
      <c r="H59" s="2"/>
      <c r="I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I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 t="s">
        <v>17</v>
      </c>
      <c r="G61" s="20"/>
      <c r="H61" s="2"/>
      <c r="I61" s="2"/>
      <c r="K61" s="22"/>
    </row>
    <row r="62" spans="1:9" ht="18" customHeight="1">
      <c r="A62" s="34" t="s">
        <v>61</v>
      </c>
      <c r="B62" s="34"/>
      <c r="C62" s="20">
        <v>5</v>
      </c>
      <c r="D62" s="34" t="s">
        <v>62</v>
      </c>
      <c r="E62" s="34"/>
      <c r="F62" s="34"/>
      <c r="G62" s="34"/>
      <c r="H62" s="2"/>
      <c r="I62" s="2"/>
    </row>
    <row r="63" spans="1:9" ht="18" customHeight="1">
      <c r="A63" s="34"/>
      <c r="B63" s="36"/>
      <c r="C63" s="36"/>
      <c r="D63" s="36"/>
      <c r="E63" s="36"/>
      <c r="F63" s="36"/>
      <c r="G63" s="36"/>
      <c r="H63" s="2"/>
      <c r="I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104</v>
      </c>
      <c r="E88" s="60"/>
      <c r="F88" s="59">
        <v>3</v>
      </c>
      <c r="G88" s="60"/>
    </row>
    <row r="89" spans="1:7" ht="15" customHeight="1">
      <c r="A89" s="57" t="s">
        <v>105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104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104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104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104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9">
      <selection activeCell="EA14" sqref="EA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Грязнова 16 А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2024.5764321148602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1.1187977631050288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1609.581724763269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0.8894682387064926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4217.953672912974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2.3308762560306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10214.465487866742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5.644598523356954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1338.3584999999998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0.7395880305039787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0.10152318254537786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0.558558026176471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0.2580816625594009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0.07475458157037322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0.17954968729285714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367.95200000000006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21894.58435446329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12.099129285180865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2627.350122535595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1.4518955142217036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24521.934476998886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13.551024799402569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68">
      <selection activeCell="EX274" sqref="EX274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Грязнова 16 А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2.5143678160919536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2.5143678160919536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2010-03-15T13:14:38Z</dcterms:modified>
  <cp:category/>
  <cp:version/>
  <cp:contentType/>
  <cp:contentStatus/>
</cp:coreProperties>
</file>