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<sst xmlns="http://schemas.openxmlformats.org/spreadsheetml/2006/main" count="349" uniqueCount="235">
  <si>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</si>
  <si>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</si>
  <si>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</si>
  <si>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</si>
  <si>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</si>
  <si>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</si>
  <si>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</si>
  <si>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</si>
  <si>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</si>
  <si>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</si>
  <si>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</si>
  <si>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</si>
  <si>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</si>
  <si>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</si>
  <si>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</si>
  <si>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</si>
  <si>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</si>
  <si>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</si>
  <si>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</si>
  <si>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</si>
  <si>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</si>
  <si>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</si>
  <si>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</si>
  <si>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</si>
  <si>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</si>
  <si>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</si>
  <si>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</si>
  <si>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</si>
  <si>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</si>
  <si>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</si>
  <si>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</si>
  <si>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</si>
  <si>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</si>
  <si>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</si>
  <si>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</si>
  <si>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</si>
  <si>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</si>
  <si>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</si>
  <si>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</si>
  <si>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</si>
  <si>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</si>
  <si>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</si>
  <si>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</si>
  <si>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</si>
  <si>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</si>
  <si>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</si>
  <si>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</si>
  <si>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</si>
  <si>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</si>
  <si>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</si>
  <si>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</si>
  <si>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</si>
  <si>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</si>
  <si>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</si>
  <si>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</si>
  <si>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</si>
  <si>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</si>
  <si>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</si>
  <si>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</si>
  <si>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</si>
  <si>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</si>
  <si>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</si>
  <si>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</si>
  <si>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</si>
  <si>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</si>
  <si>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</si>
  <si>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</si>
  <si>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</si>
  <si>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</si>
  <si>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</si>
  <si>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</si>
  <si>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</si>
  <si>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</si>
  <si>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</si>
  <si>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щели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</si>
  <si>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</si>
  <si>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</si>
  <si>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</si>
  <si>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</si>
  <si>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</si>
  <si>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</si>
  <si>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</si>
  <si>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</si>
  <si>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</si>
  <si>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</si>
  <si>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</si>
  <si>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</si>
  <si>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</si>
  <si>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</si>
  <si>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</si>
  <si>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</si>
  <si>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</si>
  <si>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</si>
  <si>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</si>
  <si>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</si>
  <si>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</si>
  <si>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</si>
  <si>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</si>
  <si>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</si>
  <si>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</si>
  <si>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</si>
  <si>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</si>
  <si>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</si>
  <si>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</si>
  <si>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</si>
  <si>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</si>
  <si>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</si>
  <si>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</si>
  <si>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</si>
  <si>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</si>
  <si>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</si>
  <si>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</si>
  <si>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</si>
  <si>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</si>
  <si>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</si>
  <si>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</si>
  <si>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</si>
  <si>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</si>
  <si>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</si>
  <si>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</si>
  <si>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</si>
  <si>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</si>
  <si>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</si>
  <si>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</si>
  <si>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</si>
  <si>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</si>
  <si>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</si>
  <si>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</si>
  <si>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</si>
  <si>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</si>
  <si>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</si>
  <si>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</si>
  <si>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</si>
  <si>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</si>
  <si>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</si>
  <si>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</si>
  <si>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</si>
  <si>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</si>
  <si>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</si>
  <si>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</si>
  <si>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</si>
  <si>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</si>
  <si>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</si>
  <si>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</si>
  <si>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</si>
  <si>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</si>
  <si>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</si>
  <si>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</si>
  <si>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</si>
  <si>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</si>
  <si>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</si>
  <si>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</si>
  <si>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</si>
  <si>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</si>
  <si>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</si>
  <si>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</si>
  <si>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</si>
  <si>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</si>
  <si>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</si>
  <si>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</si>
  <si>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</si>
  <si>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</si>
  <si>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</si>
  <si>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</si>
  <si>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</si>
  <si>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</si>
  <si>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</si>
  <si>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</si>
  <si>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</si>
  <si>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</si>
  <si>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</si>
  <si>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</si>
  <si>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</si>
  <si>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</si>
  <si>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</si>
  <si>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</si>
  <si>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</si>
  <si>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</si>
  <si>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</si>
  <si>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</si>
  <si>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</si>
  <si>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</si>
  <si>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</si>
  <si>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</si>
  <si>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</si>
  <si>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</si>
  <si>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</si>
  <si>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</si>
  <si>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</si>
  <si>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</si>
  <si>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Проведение технических осмотров и мелкий ремонт</t>
  </si>
  <si>
    <t>1.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</si>
  <si>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</si>
  <si>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</si>
  <si>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</si>
  <si>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</si>
  <si>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</si>
  <si>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</si>
  <si>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</si>
  <si>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</si>
  <si>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</si>
  <si>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</si>
  <si>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</si>
  <si>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</si>
  <si>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</si>
  <si>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Восстановление (ремонт) отмостки</t>
  </si>
  <si>
    <t>м2</t>
  </si>
  <si>
    <t>3 года</t>
  </si>
  <si>
    <t>Деревянные стены</t>
  </si>
  <si>
    <t>2. Восстановление и модернизация теплозащиты стен</t>
  </si>
  <si>
    <t>Водопровод и водоотведение</t>
  </si>
  <si>
    <t>3. Ремонт, замена внутридомовых сетей водоснабжения</t>
  </si>
  <si>
    <t>м</t>
  </si>
  <si>
    <t>2,5 года</t>
  </si>
  <si>
    <t>4. Ремонт, замена внутридомовых сетей канализации</t>
  </si>
  <si>
    <t>шт</t>
  </si>
  <si>
    <t>Итого</t>
  </si>
  <si>
    <t>к лоту № 1-60</t>
  </si>
  <si>
    <t>664025, г.Иркутск, Марата, 14</t>
  </si>
  <si>
    <t>ул. Марата, д. 62</t>
  </si>
  <si>
    <t>кв.м.</t>
  </si>
  <si>
    <t>Наимено­вание конструк­тивных элементов</t>
  </si>
  <si>
    <t>бутовый ленточный</t>
  </si>
  <si>
    <t>трещины</t>
  </si>
  <si>
    <t>трещины, осадка, грибок, сырость</t>
  </si>
  <si>
    <t>деревянные отепленн.</t>
  </si>
  <si>
    <t>прогиб балок</t>
  </si>
  <si>
    <t xml:space="preserve">шифер </t>
  </si>
  <si>
    <t>течь, трещины, трещины в обрешетке</t>
  </si>
  <si>
    <t>дощатые по лагам</t>
  </si>
  <si>
    <t>деревянные двухстворчатые</t>
  </si>
  <si>
    <t>гниль, перекос</t>
  </si>
  <si>
    <t>филенчатые</t>
  </si>
  <si>
    <t>трещины, щели</t>
  </si>
  <si>
    <t>штукатурка, побелка, покраска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</si>
</sst>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1" fontId="1" fillId="0" borderId="2" xfId="0" applyNumberFormat="1" applyFont="1" applyBorder="1" applyAlignment="1">
      <alignment/>
    </xf>
    <xf numFmtId="2" fontId="1" fillId="0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2" t="s">
        <v>0</v>
      </c>
      <c r="G1" s="82"/>
    </row>
    <row r="2" spans="1:7" ht="15.75">
      <c r="A2" s="1"/>
      <c r="B2" s="2"/>
      <c r="C2" s="2"/>
      <c r="D2" s="3"/>
      <c r="E2" s="3"/>
      <c r="F2" s="82" t="s">
        <v>217</v>
      </c>
      <c r="G2" s="82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218</v>
      </c>
      <c r="E10" s="10"/>
      <c r="F10" s="10"/>
      <c r="G10" s="10"/>
    </row>
    <row r="11" spans="1:7" ht="15.75">
      <c r="A11" s="1"/>
      <c r="B11" s="2"/>
      <c r="C11" s="2"/>
      <c r="D11" s="10" t="s">
        <v>6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7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4" t="s">
        <v>8</v>
      </c>
      <c r="B15" s="104"/>
      <c r="C15" s="104"/>
      <c r="D15" s="104"/>
      <c r="E15" s="104"/>
      <c r="F15" s="104"/>
      <c r="G15" s="104"/>
    </row>
    <row r="16" spans="1:7" ht="15.75">
      <c r="A16" s="105" t="s">
        <v>9</v>
      </c>
      <c r="B16" s="105"/>
      <c r="C16" s="105"/>
      <c r="D16" s="105"/>
      <c r="E16" s="105"/>
      <c r="F16" s="105"/>
      <c r="G16" s="105"/>
    </row>
    <row r="17" spans="1:7" ht="15.75">
      <c r="A17" s="100" t="s">
        <v>10</v>
      </c>
      <c r="B17" s="100"/>
      <c r="C17" s="100"/>
      <c r="D17" s="100"/>
      <c r="E17" s="100"/>
      <c r="F17" s="100"/>
      <c r="G17" s="100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11</v>
      </c>
      <c r="B19" s="1"/>
      <c r="C19" s="14"/>
      <c r="D19" s="15" t="s">
        <v>219</v>
      </c>
      <c r="E19" s="15"/>
      <c r="F19" s="15"/>
      <c r="G19" s="15"/>
    </row>
    <row r="20" spans="1:7" ht="15.75">
      <c r="A20" s="1" t="s">
        <v>12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13</v>
      </c>
      <c r="B22" s="14"/>
      <c r="C22" s="14"/>
      <c r="D22" s="15" t="s">
        <v>14</v>
      </c>
      <c r="E22" s="15"/>
      <c r="F22" s="15"/>
      <c r="G22" s="15"/>
    </row>
    <row r="23" spans="1:7" ht="15.75">
      <c r="A23" s="1" t="s">
        <v>15</v>
      </c>
      <c r="B23" s="17"/>
      <c r="C23" s="17"/>
      <c r="D23" s="15" t="s">
        <v>14</v>
      </c>
      <c r="E23" s="16"/>
      <c r="F23" s="16"/>
      <c r="G23" s="15"/>
    </row>
    <row r="24" spans="1:7" ht="15.75">
      <c r="A24" s="1" t="s">
        <v>16</v>
      </c>
      <c r="B24" s="1"/>
      <c r="C24" s="1"/>
      <c r="D24" s="5"/>
      <c r="E24" s="5"/>
      <c r="F24" s="18">
        <v>0.53</v>
      </c>
      <c r="G24" s="15"/>
    </row>
    <row r="25" spans="1:7" ht="15.75">
      <c r="A25" s="1" t="s">
        <v>17</v>
      </c>
      <c r="B25" s="1"/>
      <c r="C25" s="14"/>
      <c r="D25" s="9" t="s">
        <v>14</v>
      </c>
      <c r="E25" s="15"/>
      <c r="F25" s="15"/>
      <c r="G25" s="15"/>
    </row>
    <row r="26" spans="1:7" ht="15.75">
      <c r="A26" s="1" t="s">
        <v>18</v>
      </c>
      <c r="B26" s="1"/>
      <c r="C26" s="1"/>
      <c r="D26" s="15" t="s">
        <v>14</v>
      </c>
      <c r="E26" s="16"/>
      <c r="F26" s="16"/>
      <c r="G26" s="15"/>
    </row>
    <row r="27" spans="1:7" ht="15.75">
      <c r="A27" s="1" t="s">
        <v>19</v>
      </c>
      <c r="B27" s="1"/>
      <c r="C27" s="1"/>
      <c r="D27" s="5"/>
      <c r="E27" s="5"/>
      <c r="F27" s="5"/>
      <c r="G27" s="5"/>
    </row>
    <row r="28" spans="1:7" ht="15.75">
      <c r="A28" s="19" t="s">
        <v>20</v>
      </c>
      <c r="B28" s="20"/>
      <c r="C28" s="20"/>
      <c r="D28" s="21" t="s">
        <v>21</v>
      </c>
      <c r="E28" s="22"/>
      <c r="F28" s="22"/>
      <c r="G28" s="15"/>
    </row>
    <row r="29" spans="1:7" ht="15.75">
      <c r="A29" s="1" t="s">
        <v>22</v>
      </c>
      <c r="B29" s="17"/>
      <c r="C29" s="17"/>
      <c r="D29" s="23">
        <v>1</v>
      </c>
      <c r="E29" s="16"/>
      <c r="F29" s="16"/>
      <c r="G29" s="15"/>
    </row>
    <row r="30" spans="1:7" ht="15.75">
      <c r="A30" s="1" t="s">
        <v>23</v>
      </c>
      <c r="B30" s="17"/>
      <c r="C30" s="24" t="s">
        <v>21</v>
      </c>
      <c r="D30" s="4" t="s">
        <v>24</v>
      </c>
      <c r="E30" s="23">
        <v>0</v>
      </c>
      <c r="F30" s="16" t="s">
        <v>25</v>
      </c>
      <c r="G30" s="15"/>
    </row>
    <row r="31" spans="1:7" ht="15.75">
      <c r="A31" s="1" t="s">
        <v>26</v>
      </c>
      <c r="B31" s="1"/>
      <c r="C31" s="17"/>
      <c r="D31" s="16" t="s">
        <v>21</v>
      </c>
      <c r="E31" s="16"/>
      <c r="F31" s="16"/>
      <c r="G31" s="15"/>
    </row>
    <row r="32" spans="1:7" ht="15.75">
      <c r="A32" s="1" t="s">
        <v>27</v>
      </c>
      <c r="B32" s="14"/>
      <c r="C32" s="14"/>
      <c r="D32" s="15" t="s">
        <v>21</v>
      </c>
      <c r="E32" s="15"/>
      <c r="F32" s="15"/>
      <c r="G32" s="15"/>
    </row>
    <row r="33" spans="1:7" ht="15.75">
      <c r="A33" s="1" t="s">
        <v>28</v>
      </c>
      <c r="B33" s="17"/>
      <c r="C33" s="17"/>
      <c r="D33" s="16" t="s">
        <v>21</v>
      </c>
      <c r="E33" s="16"/>
      <c r="F33" s="16"/>
      <c r="G33" s="15"/>
    </row>
    <row r="34" spans="1:7" ht="15.75">
      <c r="A34" s="1" t="s">
        <v>29</v>
      </c>
      <c r="B34" s="17"/>
      <c r="C34" s="17"/>
      <c r="D34" s="23">
        <v>3</v>
      </c>
      <c r="E34" s="16"/>
      <c r="F34" s="16"/>
      <c r="G34" s="15"/>
    </row>
    <row r="35" spans="1:7" ht="15.75">
      <c r="A35" s="1" t="s">
        <v>30</v>
      </c>
      <c r="B35" s="1"/>
      <c r="C35" s="1"/>
      <c r="D35" s="5"/>
      <c r="E35" s="5"/>
      <c r="F35" s="5"/>
      <c r="G35" s="16" t="s">
        <v>21</v>
      </c>
    </row>
    <row r="36" spans="1:7" ht="15.75">
      <c r="A36" s="1" t="s">
        <v>31</v>
      </c>
      <c r="B36" s="1"/>
      <c r="C36" s="1"/>
      <c r="D36" s="5"/>
      <c r="E36" s="5"/>
      <c r="F36" s="5"/>
      <c r="G36" s="5"/>
    </row>
    <row r="37" spans="1:7" ht="15.75">
      <c r="A37" s="1" t="s">
        <v>32</v>
      </c>
      <c r="B37" s="1"/>
      <c r="C37" s="14"/>
      <c r="D37" s="15" t="s">
        <v>21</v>
      </c>
      <c r="E37" s="15"/>
      <c r="F37" s="15"/>
      <c r="G37" s="15"/>
    </row>
    <row r="38" spans="1:7" ht="15.75">
      <c r="A38" s="1" t="s">
        <v>33</v>
      </c>
      <c r="B38" s="1"/>
      <c r="C38" s="1"/>
      <c r="D38" s="5"/>
      <c r="E38" s="5"/>
      <c r="F38" s="5"/>
      <c r="G38" s="5"/>
    </row>
    <row r="39" spans="1:7" ht="15.75">
      <c r="A39" s="1" t="s">
        <v>34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21</v>
      </c>
      <c r="E40" s="15"/>
      <c r="F40" s="7"/>
      <c r="G40" s="7"/>
    </row>
    <row r="41" spans="1:7" ht="15.75">
      <c r="A41" s="1" t="s">
        <v>35</v>
      </c>
      <c r="B41" s="17"/>
      <c r="C41" s="17"/>
      <c r="D41" s="23">
        <v>721</v>
      </c>
      <c r="E41" s="16"/>
      <c r="F41" s="7" t="s">
        <v>36</v>
      </c>
      <c r="G41" s="7"/>
    </row>
    <row r="42" spans="1:7" ht="15.75">
      <c r="A42" s="1" t="s">
        <v>37</v>
      </c>
      <c r="B42" s="1"/>
      <c r="C42" s="1"/>
      <c r="D42" s="5"/>
      <c r="E42" s="5"/>
      <c r="F42" s="5"/>
      <c r="G42" s="5"/>
    </row>
    <row r="43" spans="1:7" ht="15.75">
      <c r="A43" s="1" t="s">
        <v>38</v>
      </c>
      <c r="B43" s="1"/>
      <c r="C43" s="1"/>
      <c r="D43" s="5"/>
      <c r="E43" s="5"/>
      <c r="F43" s="5"/>
      <c r="G43" s="5"/>
    </row>
    <row r="44" spans="1:7" ht="15.75">
      <c r="A44" s="1" t="s">
        <v>39</v>
      </c>
      <c r="B44" s="14"/>
      <c r="C44" s="25">
        <v>159.3</v>
      </c>
      <c r="D44" s="7" t="s">
        <v>25</v>
      </c>
      <c r="E44" s="7"/>
      <c r="F44" s="5"/>
      <c r="G44" s="5"/>
    </row>
    <row r="45" spans="1:7" ht="15.75">
      <c r="A45" s="1" t="s">
        <v>40</v>
      </c>
      <c r="B45" s="1"/>
      <c r="C45" s="1"/>
      <c r="D45" s="5"/>
      <c r="E45" s="26">
        <v>159.3</v>
      </c>
      <c r="F45" s="7" t="s">
        <v>25</v>
      </c>
      <c r="G45" s="5"/>
    </row>
    <row r="46" spans="1:7" ht="15.75">
      <c r="A46" s="1" t="s">
        <v>41</v>
      </c>
      <c r="B46" s="1"/>
      <c r="C46" s="1"/>
      <c r="D46" s="5"/>
      <c r="E46" s="16">
        <v>116.1</v>
      </c>
      <c r="F46" s="7" t="s">
        <v>25</v>
      </c>
      <c r="G46" s="5"/>
    </row>
    <row r="47" spans="1:7" ht="15.75">
      <c r="A47" s="1" t="s">
        <v>42</v>
      </c>
      <c r="B47" s="1"/>
      <c r="C47" s="1"/>
      <c r="D47" s="5"/>
      <c r="E47" s="5"/>
      <c r="F47" s="5"/>
      <c r="G47" s="5"/>
    </row>
    <row r="48" spans="1:7" ht="15.75">
      <c r="A48" s="1" t="s">
        <v>43</v>
      </c>
      <c r="B48" s="1"/>
      <c r="C48" s="1"/>
      <c r="D48" s="7"/>
      <c r="E48" s="3"/>
      <c r="F48" s="26">
        <v>0</v>
      </c>
      <c r="G48" s="7" t="s">
        <v>25</v>
      </c>
    </row>
    <row r="49" spans="1:7" ht="15.75">
      <c r="A49" s="1" t="s">
        <v>44</v>
      </c>
      <c r="B49" s="1"/>
      <c r="C49" s="1"/>
      <c r="D49" s="5"/>
      <c r="E49" s="5"/>
      <c r="F49" s="26">
        <v>0</v>
      </c>
      <c r="G49" s="5" t="s">
        <v>25</v>
      </c>
    </row>
    <row r="50" spans="1:7" ht="15.75">
      <c r="A50" s="1" t="s">
        <v>45</v>
      </c>
      <c r="B50" s="14"/>
      <c r="C50" s="14">
        <v>0</v>
      </c>
      <c r="D50" s="5" t="s">
        <v>46</v>
      </c>
      <c r="E50" s="5"/>
      <c r="F50" s="5"/>
      <c r="G50" s="5"/>
    </row>
    <row r="51" spans="1:7" ht="15.75">
      <c r="A51" s="1" t="s">
        <v>47</v>
      </c>
      <c r="B51" s="1"/>
      <c r="C51" s="1"/>
      <c r="D51" s="5"/>
      <c r="E51" s="5"/>
      <c r="F51" s="5"/>
      <c r="G51" s="15"/>
    </row>
    <row r="52" spans="1:7" ht="15.75">
      <c r="A52" s="1" t="s">
        <v>48</v>
      </c>
      <c r="B52" s="1"/>
      <c r="C52" s="1"/>
      <c r="D52" s="15"/>
      <c r="E52" s="26">
        <v>0</v>
      </c>
      <c r="F52" s="5" t="s">
        <v>25</v>
      </c>
      <c r="G52" s="5"/>
    </row>
    <row r="53" spans="1:7" ht="15.75">
      <c r="A53" s="1" t="s">
        <v>49</v>
      </c>
      <c r="B53" s="1"/>
      <c r="C53" s="14"/>
      <c r="D53" s="15"/>
      <c r="E53" s="15">
        <v>296</v>
      </c>
      <c r="F53" s="5" t="s">
        <v>25</v>
      </c>
      <c r="G53" s="5"/>
    </row>
    <row r="54" spans="1:7" ht="15.75">
      <c r="A54" s="1" t="s">
        <v>50</v>
      </c>
      <c r="B54" s="25"/>
      <c r="C54" s="14"/>
      <c r="D54" s="5" t="s">
        <v>25</v>
      </c>
      <c r="E54" s="7"/>
      <c r="F54" s="5"/>
      <c r="G54" s="5"/>
    </row>
    <row r="55" spans="1:7" ht="15.75">
      <c r="A55" s="1" t="s">
        <v>51</v>
      </c>
      <c r="B55" s="1"/>
      <c r="C55" s="1"/>
      <c r="D55" s="5"/>
      <c r="E55" s="5"/>
      <c r="F55" s="5"/>
      <c r="G55" s="5"/>
    </row>
    <row r="56" spans="1:7" ht="15.75">
      <c r="A56" s="203">
        <v>191</v>
      </c>
      <c r="B56" s="1" t="s">
        <v>220</v>
      </c>
      <c r="C56" s="1"/>
      <c r="D56" s="5"/>
      <c r="E56" s="5"/>
      <c r="F56" s="5"/>
      <c r="G56" s="5"/>
    </row>
    <row r="57" spans="1:7" ht="15.75">
      <c r="A57" s="1" t="s">
        <v>52</v>
      </c>
      <c r="B57" s="1"/>
      <c r="C57" s="1"/>
      <c r="D57" s="15"/>
      <c r="E57" s="26">
        <v>0</v>
      </c>
      <c r="F57" s="5" t="s">
        <v>25</v>
      </c>
      <c r="G57" s="5"/>
    </row>
    <row r="58" spans="1:7" ht="15.75">
      <c r="A58" s="1" t="s">
        <v>53</v>
      </c>
      <c r="B58" s="1"/>
      <c r="C58" s="1"/>
      <c r="D58" s="16"/>
      <c r="E58" s="204">
        <v>153</v>
      </c>
      <c r="F58" s="5" t="s">
        <v>25</v>
      </c>
      <c r="G58" s="5"/>
    </row>
    <row r="59" spans="1:7" ht="15.75">
      <c r="A59" s="1" t="s">
        <v>54</v>
      </c>
      <c r="B59" s="14"/>
      <c r="C59" s="203">
        <v>38</v>
      </c>
      <c r="D59" s="5" t="s">
        <v>25</v>
      </c>
      <c r="E59" s="5"/>
      <c r="F59" s="5"/>
      <c r="G59" s="5"/>
    </row>
    <row r="60" spans="1:7" ht="15.75">
      <c r="A60" s="1" t="s">
        <v>55</v>
      </c>
      <c r="B60" s="14"/>
      <c r="C60" s="205">
        <v>0</v>
      </c>
      <c r="D60" s="5" t="s">
        <v>25</v>
      </c>
      <c r="E60" s="5"/>
      <c r="F60" s="5"/>
      <c r="G60" s="5"/>
    </row>
    <row r="61" spans="1:7" ht="15.75">
      <c r="A61" s="1" t="s">
        <v>56</v>
      </c>
      <c r="B61" s="1"/>
      <c r="C61" s="1"/>
      <c r="D61" s="5"/>
      <c r="E61" s="5"/>
      <c r="F61" s="15"/>
      <c r="G61" s="15"/>
    </row>
    <row r="62" spans="1:7" ht="15.75">
      <c r="A62" s="27" t="s">
        <v>57</v>
      </c>
      <c r="B62" s="27"/>
      <c r="C62" s="14">
        <v>13</v>
      </c>
      <c r="D62" s="7" t="s">
        <v>58</v>
      </c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/>
      <c r="B64" s="28"/>
      <c r="C64" s="28"/>
      <c r="D64" s="29"/>
      <c r="E64" s="29"/>
      <c r="F64" s="29"/>
      <c r="G64" s="29"/>
    </row>
    <row r="65" spans="1:7" ht="15.75">
      <c r="A65" s="101" t="s">
        <v>59</v>
      </c>
      <c r="B65" s="101"/>
      <c r="C65" s="101"/>
      <c r="D65" s="101"/>
      <c r="E65" s="101"/>
      <c r="F65" s="101"/>
      <c r="G65" s="101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102" t="s">
        <v>221</v>
      </c>
      <c r="B67" s="102"/>
      <c r="C67" s="103"/>
      <c r="D67" s="80" t="s">
        <v>60</v>
      </c>
      <c r="E67" s="80"/>
      <c r="F67" s="80" t="s">
        <v>61</v>
      </c>
      <c r="G67" s="80"/>
    </row>
    <row r="68" spans="1:7" ht="15.75">
      <c r="A68" s="87" t="s">
        <v>62</v>
      </c>
      <c r="B68" s="87"/>
      <c r="C68" s="88"/>
      <c r="D68" s="89" t="s">
        <v>222</v>
      </c>
      <c r="E68" s="89"/>
      <c r="F68" s="89" t="s">
        <v>223</v>
      </c>
      <c r="G68" s="89"/>
    </row>
    <row r="69" spans="1:7" ht="15.75">
      <c r="A69" s="87" t="s">
        <v>63</v>
      </c>
      <c r="B69" s="87"/>
      <c r="C69" s="88"/>
      <c r="D69" s="89" t="s">
        <v>64</v>
      </c>
      <c r="E69" s="89"/>
      <c r="F69" s="89" t="s">
        <v>224</v>
      </c>
      <c r="G69" s="89"/>
    </row>
    <row r="70" spans="1:7" ht="15.75">
      <c r="A70" s="87" t="s">
        <v>65</v>
      </c>
      <c r="B70" s="87"/>
      <c r="C70" s="88"/>
      <c r="D70" s="89" t="s">
        <v>66</v>
      </c>
      <c r="E70" s="89"/>
      <c r="F70" s="89"/>
      <c r="G70" s="89"/>
    </row>
    <row r="71" spans="1:7" ht="15.75">
      <c r="A71" s="92" t="s">
        <v>67</v>
      </c>
      <c r="B71" s="92"/>
      <c r="C71" s="93"/>
      <c r="D71" s="80"/>
      <c r="E71" s="80"/>
      <c r="F71" s="80"/>
      <c r="G71" s="80"/>
    </row>
    <row r="72" spans="1:7" ht="15.75">
      <c r="A72" s="92" t="s">
        <v>68</v>
      </c>
      <c r="B72" s="92"/>
      <c r="C72" s="93"/>
      <c r="D72" s="94" t="s">
        <v>225</v>
      </c>
      <c r="E72" s="95"/>
      <c r="F72" s="94" t="s">
        <v>226</v>
      </c>
      <c r="G72" s="95"/>
    </row>
    <row r="73" spans="1:7" ht="15.75">
      <c r="A73" s="92" t="s">
        <v>69</v>
      </c>
      <c r="B73" s="92"/>
      <c r="C73" s="93"/>
      <c r="D73" s="96"/>
      <c r="E73" s="97"/>
      <c r="F73" s="96"/>
      <c r="G73" s="97"/>
    </row>
    <row r="74" spans="1:7" ht="15.75">
      <c r="A74" s="92" t="s">
        <v>70</v>
      </c>
      <c r="B74" s="92"/>
      <c r="C74" s="93"/>
      <c r="D74" s="98"/>
      <c r="E74" s="99"/>
      <c r="F74" s="98"/>
      <c r="G74" s="99"/>
    </row>
    <row r="75" spans="1:7" ht="15.75">
      <c r="A75" s="92" t="s">
        <v>71</v>
      </c>
      <c r="B75" s="92"/>
      <c r="C75" s="93"/>
      <c r="D75" s="80"/>
      <c r="E75" s="80"/>
      <c r="F75" s="80"/>
      <c r="G75" s="80"/>
    </row>
    <row r="76" spans="1:7" ht="15.75">
      <c r="A76" s="87" t="s">
        <v>72</v>
      </c>
      <c r="B76" s="87"/>
      <c r="C76" s="88"/>
      <c r="D76" s="89" t="s">
        <v>227</v>
      </c>
      <c r="E76" s="89"/>
      <c r="F76" s="89" t="s">
        <v>228</v>
      </c>
      <c r="G76" s="89"/>
    </row>
    <row r="77" spans="1:7" ht="15.75">
      <c r="A77" s="87" t="s">
        <v>73</v>
      </c>
      <c r="B77" s="87"/>
      <c r="C77" s="87"/>
      <c r="D77" s="89" t="s">
        <v>229</v>
      </c>
      <c r="E77" s="89"/>
      <c r="F77" s="89" t="s">
        <v>74</v>
      </c>
      <c r="G77" s="89"/>
    </row>
    <row r="78" spans="1:7" ht="15.75">
      <c r="A78" s="76" t="s">
        <v>75</v>
      </c>
      <c r="B78" s="77"/>
      <c r="C78" s="77"/>
      <c r="D78" s="74"/>
      <c r="E78" s="75"/>
      <c r="F78" s="74"/>
      <c r="G78" s="75"/>
    </row>
    <row r="79" spans="1:7" ht="15.75">
      <c r="A79" s="83" t="s">
        <v>76</v>
      </c>
      <c r="B79" s="84"/>
      <c r="C79" s="84"/>
      <c r="D79" s="85" t="s">
        <v>230</v>
      </c>
      <c r="E79" s="86"/>
      <c r="F79" s="81" t="s">
        <v>231</v>
      </c>
      <c r="G79" s="69"/>
    </row>
    <row r="80" spans="1:7" ht="15.75">
      <c r="A80" s="83" t="s">
        <v>77</v>
      </c>
      <c r="B80" s="84"/>
      <c r="C80" s="84"/>
      <c r="D80" s="85" t="s">
        <v>232</v>
      </c>
      <c r="E80" s="86"/>
      <c r="F80" s="90" t="s">
        <v>233</v>
      </c>
      <c r="G80" s="91"/>
    </row>
    <row r="81" spans="1:7" ht="15.75">
      <c r="A81" s="70" t="s">
        <v>71</v>
      </c>
      <c r="B81" s="71"/>
      <c r="C81" s="71"/>
      <c r="D81" s="72"/>
      <c r="E81" s="73"/>
      <c r="F81" s="72"/>
      <c r="G81" s="73"/>
    </row>
    <row r="82" spans="1:7" ht="15.75">
      <c r="A82" s="76" t="s">
        <v>78</v>
      </c>
      <c r="B82" s="77"/>
      <c r="C82" s="77"/>
      <c r="D82" s="74"/>
      <c r="E82" s="75"/>
      <c r="F82" s="74"/>
      <c r="G82" s="75"/>
    </row>
    <row r="83" spans="1:7" ht="15.75">
      <c r="A83" s="83" t="s">
        <v>80</v>
      </c>
      <c r="B83" s="84"/>
      <c r="C83" s="84"/>
      <c r="D83" s="85"/>
      <c r="E83" s="86"/>
      <c r="F83" s="80"/>
      <c r="G83" s="80"/>
    </row>
    <row r="84" spans="1:7" ht="15.75">
      <c r="A84" s="83" t="s">
        <v>79</v>
      </c>
      <c r="B84" s="84"/>
      <c r="C84" s="84"/>
      <c r="D84" s="85" t="s">
        <v>234</v>
      </c>
      <c r="E84" s="86"/>
      <c r="F84" s="80" t="s">
        <v>223</v>
      </c>
      <c r="G84" s="80"/>
    </row>
    <row r="85" spans="1:7" ht="15.75">
      <c r="A85" s="83" t="s">
        <v>71</v>
      </c>
      <c r="B85" s="84"/>
      <c r="C85" s="84"/>
      <c r="D85" s="85"/>
      <c r="E85" s="86"/>
      <c r="F85" s="85"/>
      <c r="G85" s="86"/>
    </row>
    <row r="86" spans="1:7" ht="15.75">
      <c r="A86" s="76" t="s">
        <v>81</v>
      </c>
      <c r="B86" s="78"/>
      <c r="C86" s="78"/>
      <c r="D86" s="74"/>
      <c r="E86" s="79"/>
      <c r="F86" s="74"/>
      <c r="G86" s="79"/>
    </row>
    <row r="87" spans="1:7" ht="15.75">
      <c r="A87" s="83" t="s">
        <v>82</v>
      </c>
      <c r="B87" s="84"/>
      <c r="C87" s="84"/>
      <c r="D87" s="85" t="s">
        <v>92</v>
      </c>
      <c r="E87" s="86"/>
      <c r="F87" s="85"/>
      <c r="G87" s="86"/>
    </row>
    <row r="88" spans="1:7" ht="15.75">
      <c r="A88" s="83" t="s">
        <v>83</v>
      </c>
      <c r="B88" s="84"/>
      <c r="C88" s="84"/>
      <c r="D88" s="85" t="s">
        <v>92</v>
      </c>
      <c r="E88" s="86"/>
      <c r="F88" s="85"/>
      <c r="G88" s="86"/>
    </row>
    <row r="89" spans="1:7" ht="15.75">
      <c r="A89" s="83" t="s">
        <v>84</v>
      </c>
      <c r="B89" s="84"/>
      <c r="C89" s="84"/>
      <c r="D89" s="85" t="s">
        <v>21</v>
      </c>
      <c r="E89" s="86"/>
      <c r="F89" s="85"/>
      <c r="G89" s="86"/>
    </row>
    <row r="90" spans="1:7" ht="15.75">
      <c r="A90" s="83" t="s">
        <v>85</v>
      </c>
      <c r="B90" s="84"/>
      <c r="C90" s="84"/>
      <c r="D90" s="85" t="s">
        <v>92</v>
      </c>
      <c r="E90" s="86"/>
      <c r="F90" s="85"/>
      <c r="G90" s="86"/>
    </row>
    <row r="91" spans="1:7" ht="15.75">
      <c r="A91" s="83" t="s">
        <v>86</v>
      </c>
      <c r="B91" s="84"/>
      <c r="C91" s="84"/>
      <c r="D91" s="85" t="s">
        <v>21</v>
      </c>
      <c r="E91" s="86"/>
      <c r="F91" s="85"/>
      <c r="G91" s="86"/>
    </row>
    <row r="92" spans="1:7" ht="15.75">
      <c r="A92" s="83" t="s">
        <v>87</v>
      </c>
      <c r="B92" s="84"/>
      <c r="C92" s="84"/>
      <c r="D92" s="85" t="s">
        <v>21</v>
      </c>
      <c r="E92" s="86"/>
      <c r="F92" s="85"/>
      <c r="G92" s="86"/>
    </row>
    <row r="93" spans="1:7" ht="15.75">
      <c r="A93" s="83" t="s">
        <v>88</v>
      </c>
      <c r="B93" s="84"/>
      <c r="C93" s="84"/>
      <c r="D93" s="85" t="s">
        <v>21</v>
      </c>
      <c r="E93" s="86"/>
      <c r="F93" s="85"/>
      <c r="G93" s="86"/>
    </row>
    <row r="94" spans="1:7" ht="15.75">
      <c r="A94" s="83" t="s">
        <v>89</v>
      </c>
      <c r="B94" s="84"/>
      <c r="C94" s="84"/>
      <c r="D94" s="85" t="s">
        <v>21</v>
      </c>
      <c r="E94" s="86"/>
      <c r="F94" s="85"/>
      <c r="G94" s="86"/>
    </row>
    <row r="95" spans="1:7" ht="15.75">
      <c r="A95" s="70" t="s">
        <v>71</v>
      </c>
      <c r="B95" s="71"/>
      <c r="C95" s="71"/>
      <c r="D95" s="72"/>
      <c r="E95" s="73"/>
      <c r="F95" s="72"/>
      <c r="G95" s="73"/>
    </row>
    <row r="96" spans="1:7" ht="15.75">
      <c r="A96" s="76" t="s">
        <v>90</v>
      </c>
      <c r="B96" s="77"/>
      <c r="C96" s="77"/>
      <c r="D96" s="74"/>
      <c r="E96" s="75"/>
      <c r="F96" s="74"/>
      <c r="G96" s="75"/>
    </row>
    <row r="97" spans="1:7" ht="15.75">
      <c r="A97" s="83" t="s">
        <v>91</v>
      </c>
      <c r="B97" s="84"/>
      <c r="C97" s="84"/>
      <c r="D97" s="74" t="s">
        <v>92</v>
      </c>
      <c r="E97" s="75"/>
      <c r="F97" s="85" t="s">
        <v>93</v>
      </c>
      <c r="G97" s="86"/>
    </row>
    <row r="98" spans="1:7" ht="15.75">
      <c r="A98" s="83" t="s">
        <v>94</v>
      </c>
      <c r="B98" s="84"/>
      <c r="C98" s="84"/>
      <c r="D98" s="74" t="s">
        <v>92</v>
      </c>
      <c r="E98" s="75"/>
      <c r="F98" s="85"/>
      <c r="G98" s="86"/>
    </row>
    <row r="99" spans="1:7" ht="15.75">
      <c r="A99" s="83" t="s">
        <v>95</v>
      </c>
      <c r="B99" s="84"/>
      <c r="C99" s="84"/>
      <c r="D99" s="85" t="s">
        <v>92</v>
      </c>
      <c r="E99" s="86"/>
      <c r="F99" s="85"/>
      <c r="G99" s="86"/>
    </row>
    <row r="100" spans="1:7" ht="15.75">
      <c r="A100" s="83" t="s">
        <v>96</v>
      </c>
      <c r="B100" s="84"/>
      <c r="C100" s="84"/>
      <c r="D100" s="85" t="s">
        <v>92</v>
      </c>
      <c r="E100" s="86"/>
      <c r="F100" s="85">
        <v>159.3</v>
      </c>
      <c r="G100" s="86"/>
    </row>
    <row r="101" spans="1:7" ht="15.75">
      <c r="A101" s="83" t="s">
        <v>97</v>
      </c>
      <c r="B101" s="84"/>
      <c r="C101" s="84"/>
      <c r="D101" s="85" t="s">
        <v>21</v>
      </c>
      <c r="E101" s="86"/>
      <c r="F101" s="85"/>
      <c r="G101" s="86"/>
    </row>
    <row r="102" spans="1:7" ht="15.75">
      <c r="A102" s="83" t="s">
        <v>98</v>
      </c>
      <c r="B102" s="84"/>
      <c r="C102" s="84"/>
      <c r="D102" s="85" t="s">
        <v>92</v>
      </c>
      <c r="E102" s="86"/>
      <c r="F102" s="85">
        <v>159.3</v>
      </c>
      <c r="G102" s="86"/>
    </row>
    <row r="103" spans="1:7" ht="15.75">
      <c r="A103" s="83" t="s">
        <v>99</v>
      </c>
      <c r="B103" s="84"/>
      <c r="C103" s="84"/>
      <c r="D103" s="85" t="s">
        <v>21</v>
      </c>
      <c r="E103" s="86"/>
      <c r="F103" s="85"/>
      <c r="G103" s="86"/>
    </row>
    <row r="104" spans="1:7" ht="15.75">
      <c r="A104" s="83" t="s">
        <v>100</v>
      </c>
      <c r="B104" s="84"/>
      <c r="C104" s="84"/>
      <c r="D104" s="85" t="s">
        <v>21</v>
      </c>
      <c r="E104" s="86"/>
      <c r="F104" s="85"/>
      <c r="G104" s="86"/>
    </row>
    <row r="105" spans="1:7" ht="15.75">
      <c r="A105" s="83" t="s">
        <v>101</v>
      </c>
      <c r="B105" s="84"/>
      <c r="C105" s="84"/>
      <c r="D105" s="85" t="s">
        <v>21</v>
      </c>
      <c r="E105" s="86"/>
      <c r="F105" s="85"/>
      <c r="G105" s="86"/>
    </row>
    <row r="106" spans="1:7" ht="15.75">
      <c r="A106" s="70" t="s">
        <v>71</v>
      </c>
      <c r="B106" s="71"/>
      <c r="C106" s="71"/>
      <c r="D106" s="72"/>
      <c r="E106" s="73"/>
      <c r="F106" s="72"/>
      <c r="G106" s="73"/>
    </row>
    <row r="107" spans="1:7" ht="15.75">
      <c r="A107" s="87" t="s">
        <v>102</v>
      </c>
      <c r="B107" s="87"/>
      <c r="C107" s="88"/>
      <c r="D107" s="89"/>
      <c r="E107" s="89"/>
      <c r="F107" s="89"/>
      <c r="G107" s="89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1" t="s">
        <v>103</v>
      </c>
      <c r="B109" s="2"/>
      <c r="C109" s="2"/>
      <c r="D109" s="3"/>
      <c r="E109" s="3"/>
      <c r="F109" s="3"/>
      <c r="G109" s="3"/>
    </row>
    <row r="110" spans="1:7" ht="15.75">
      <c r="A110" s="1" t="s">
        <v>104</v>
      </c>
      <c r="B110" s="2"/>
      <c r="C110" s="2"/>
      <c r="D110" s="3"/>
      <c r="E110" s="3"/>
      <c r="F110" s="3"/>
      <c r="G110" s="3"/>
    </row>
    <row r="111" spans="1:7" ht="15.75">
      <c r="A111" s="1" t="s">
        <v>105</v>
      </c>
      <c r="B111" s="2"/>
      <c r="C111" s="2"/>
      <c r="D111" s="3"/>
      <c r="E111" s="3"/>
      <c r="F111" s="82" t="s">
        <v>106</v>
      </c>
      <c r="G111" s="82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2" t="s">
        <v>7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107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8"/>
  <sheetViews>
    <sheetView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108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3" t="s">
        <v>217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8" t="s">
        <v>1</v>
      </c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84" t="s">
        <v>2</v>
      </c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70" t="s">
        <v>3</v>
      </c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35"/>
      <c r="CJ8" s="35"/>
      <c r="CK8" s="35" t="s">
        <v>5</v>
      </c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4" t="s">
        <v>218</v>
      </c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6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110</v>
      </c>
      <c r="BG13" s="2"/>
      <c r="BH13" s="165"/>
      <c r="BI13" s="165"/>
      <c r="BJ13" s="165"/>
      <c r="BK13" s="165"/>
      <c r="BL13" s="165"/>
      <c r="BM13" s="2" t="s">
        <v>110</v>
      </c>
      <c r="BN13" s="2"/>
      <c r="BO13" s="2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66">
        <v>20</v>
      </c>
      <c r="CO13" s="166"/>
      <c r="CP13" s="166"/>
      <c r="CQ13" s="166"/>
      <c r="CR13" s="166"/>
      <c r="CS13" s="166"/>
      <c r="CT13" s="167"/>
      <c r="CU13" s="167"/>
      <c r="CV13" s="167"/>
      <c r="CW13" s="2" t="s">
        <v>111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3" t="s">
        <v>112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</row>
    <row r="16" spans="1:108" ht="16.5">
      <c r="A16" s="163" t="s">
        <v>113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</row>
    <row r="17" spans="1:108" ht="16.5">
      <c r="A17" s="163" t="s">
        <v>114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</row>
    <row r="18" spans="1:108" ht="16.5">
      <c r="A18" s="163" t="s">
        <v>115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2" t="s">
        <v>219</v>
      </c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 t="s">
        <v>116</v>
      </c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 t="s">
        <v>117</v>
      </c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 t="s">
        <v>118</v>
      </c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</row>
    <row r="21" spans="1:108" ht="15.75">
      <c r="A21" s="102" t="s">
        <v>119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</row>
    <row r="22" spans="1:108" ht="15.75">
      <c r="A22" s="41"/>
      <c r="B22" s="128" t="s">
        <v>120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9"/>
      <c r="AS22" s="41"/>
      <c r="AT22" s="107">
        <v>0</v>
      </c>
      <c r="AU22" s="107"/>
      <c r="AV22" s="107"/>
      <c r="AW22" s="107"/>
      <c r="AX22" s="107"/>
      <c r="AY22" s="107"/>
      <c r="AZ22" s="42"/>
      <c r="BA22" s="43" t="s">
        <v>121</v>
      </c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4"/>
      <c r="BT22" s="159">
        <v>0</v>
      </c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1"/>
      <c r="CL22" s="159">
        <v>0</v>
      </c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1"/>
    </row>
    <row r="23" spans="1:108" ht="15.75">
      <c r="A23" s="45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1"/>
      <c r="AS23" s="125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7"/>
      <c r="BT23" s="145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7"/>
      <c r="CL23" s="145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7"/>
    </row>
    <row r="24" spans="1:108" ht="15.75">
      <c r="A24" s="41"/>
      <c r="B24" s="128" t="s">
        <v>122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9"/>
      <c r="AS24" s="41"/>
      <c r="AT24" s="107">
        <v>0</v>
      </c>
      <c r="AU24" s="107"/>
      <c r="AV24" s="107"/>
      <c r="AW24" s="107"/>
      <c r="AX24" s="107"/>
      <c r="AY24" s="107"/>
      <c r="AZ24" s="42"/>
      <c r="BA24" s="43" t="s">
        <v>123</v>
      </c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4"/>
      <c r="BT24" s="119">
        <v>0</v>
      </c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1"/>
      <c r="CL24" s="119">
        <v>0</v>
      </c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1"/>
    </row>
    <row r="25" spans="1:108" ht="15.75">
      <c r="A25" s="45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1"/>
      <c r="AS25" s="125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7"/>
      <c r="BT25" s="122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4"/>
      <c r="CL25" s="122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4"/>
    </row>
    <row r="26" spans="1:108" ht="15.75">
      <c r="A26" s="41"/>
      <c r="B26" s="128" t="s">
        <v>124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9"/>
      <c r="AS26" s="41"/>
      <c r="AT26" s="107">
        <v>0</v>
      </c>
      <c r="AU26" s="107"/>
      <c r="AV26" s="107"/>
      <c r="AW26" s="107"/>
      <c r="AX26" s="107"/>
      <c r="AY26" s="107"/>
      <c r="AZ26" s="42"/>
      <c r="BA26" s="43" t="s">
        <v>121</v>
      </c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4"/>
      <c r="BT26" s="119">
        <v>0</v>
      </c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1"/>
      <c r="CL26" s="119">
        <v>0</v>
      </c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1"/>
    </row>
    <row r="27" spans="1:108" ht="15.75">
      <c r="A27" s="45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1"/>
      <c r="AS27" s="125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7"/>
      <c r="BT27" s="122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4"/>
      <c r="CL27" s="122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4"/>
    </row>
    <row r="28" spans="1:108" ht="15.75">
      <c r="A28" s="41"/>
      <c r="B28" s="128" t="s">
        <v>125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9"/>
      <c r="AS28" s="41"/>
      <c r="AT28" s="107">
        <v>0</v>
      </c>
      <c r="AU28" s="107"/>
      <c r="AV28" s="107"/>
      <c r="AW28" s="107"/>
      <c r="AX28" s="107"/>
      <c r="AY28" s="107"/>
      <c r="AZ28" s="42"/>
      <c r="BA28" s="132" t="s">
        <v>126</v>
      </c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3"/>
      <c r="BT28" s="119">
        <v>0</v>
      </c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1"/>
      <c r="CL28" s="119">
        <v>0</v>
      </c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1"/>
    </row>
    <row r="29" spans="1:108" ht="15.75">
      <c r="A29" s="45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1"/>
      <c r="AS29" s="125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7"/>
      <c r="BT29" s="122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4"/>
      <c r="CL29" s="122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4"/>
    </row>
    <row r="30" spans="1:108" ht="15.75">
      <c r="A30" s="102" t="s">
        <v>127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</row>
    <row r="31" spans="1:108" ht="15.75">
      <c r="A31" s="41"/>
      <c r="B31" s="128" t="s">
        <v>128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9"/>
      <c r="AS31" s="41"/>
      <c r="AT31" s="107">
        <v>3</v>
      </c>
      <c r="AU31" s="107"/>
      <c r="AV31" s="107"/>
      <c r="AW31" s="107"/>
      <c r="AX31" s="107"/>
      <c r="AY31" s="107"/>
      <c r="AZ31" s="42"/>
      <c r="BA31" s="43" t="s">
        <v>121</v>
      </c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4"/>
      <c r="BT31" s="119">
        <v>1500.294596040327</v>
      </c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1"/>
      <c r="CL31" s="119">
        <v>0.784837097740284</v>
      </c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1"/>
    </row>
    <row r="32" spans="1:108" ht="15.75">
      <c r="A32" s="45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1"/>
      <c r="AS32" s="125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7"/>
      <c r="BT32" s="122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4"/>
      <c r="CL32" s="122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4"/>
    </row>
    <row r="33" spans="1:108" ht="15.75">
      <c r="A33" s="41"/>
      <c r="B33" s="128" t="s">
        <v>129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9"/>
      <c r="AS33" s="41"/>
      <c r="AT33" s="107">
        <v>0</v>
      </c>
      <c r="AU33" s="107"/>
      <c r="AV33" s="107"/>
      <c r="AW33" s="107"/>
      <c r="AX33" s="107"/>
      <c r="AY33" s="107"/>
      <c r="AZ33" s="42"/>
      <c r="BA33" s="43" t="s">
        <v>121</v>
      </c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4"/>
      <c r="BT33" s="119">
        <v>0</v>
      </c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1"/>
      <c r="CL33" s="119">
        <v>0</v>
      </c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1"/>
    </row>
    <row r="34" spans="1:108" ht="15.75">
      <c r="A34" s="45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1"/>
      <c r="AS34" s="125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7"/>
      <c r="BT34" s="122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4"/>
      <c r="CL34" s="122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4"/>
    </row>
    <row r="35" spans="1:108" ht="15.75">
      <c r="A35" s="41"/>
      <c r="B35" s="128" t="s">
        <v>130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9"/>
      <c r="AS35" s="41"/>
      <c r="AT35" s="107">
        <v>3</v>
      </c>
      <c r="AU35" s="107"/>
      <c r="AV35" s="107"/>
      <c r="AW35" s="107"/>
      <c r="AX35" s="107"/>
      <c r="AY35" s="107"/>
      <c r="AZ35" s="42"/>
      <c r="BA35" s="43" t="s">
        <v>121</v>
      </c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4"/>
      <c r="BT35" s="119">
        <v>1151.7343022336638</v>
      </c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1"/>
      <c r="CL35" s="119">
        <v>0.602497542495116</v>
      </c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1"/>
    </row>
    <row r="36" spans="1:108" ht="15.75">
      <c r="A36" s="45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1"/>
      <c r="AS36" s="125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7"/>
      <c r="BT36" s="122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4"/>
      <c r="CL36" s="122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4"/>
    </row>
    <row r="37" spans="1:108" ht="15.75">
      <c r="A37" s="41"/>
      <c r="B37" s="128" t="s">
        <v>131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9"/>
      <c r="AS37" s="41"/>
      <c r="AT37" s="128" t="s">
        <v>132</v>
      </c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9"/>
      <c r="BT37" s="119">
        <v>3040.1245296948296</v>
      </c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1"/>
      <c r="CL37" s="119">
        <v>1.5903560000496073</v>
      </c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1"/>
    </row>
    <row r="38" spans="1:108" ht="15.75">
      <c r="A38" s="50"/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5"/>
      <c r="AS38" s="50"/>
      <c r="AT38" s="27" t="s">
        <v>133</v>
      </c>
      <c r="AU38" s="27"/>
      <c r="AV38" s="27"/>
      <c r="AW38" s="27"/>
      <c r="AX38" s="27"/>
      <c r="AY38" s="27"/>
      <c r="AZ38" s="40"/>
      <c r="BA38" s="28"/>
      <c r="BB38" s="28"/>
      <c r="BC38" s="28"/>
      <c r="BD38" s="28"/>
      <c r="BE38" s="146">
        <v>2</v>
      </c>
      <c r="BF38" s="146"/>
      <c r="BG38" s="146"/>
      <c r="BH38" s="146"/>
      <c r="BI38" s="146"/>
      <c r="BJ38" s="146"/>
      <c r="BK38" s="28"/>
      <c r="BL38" s="28" t="s">
        <v>134</v>
      </c>
      <c r="BM38" s="2"/>
      <c r="BN38" s="28"/>
      <c r="BO38" s="28"/>
      <c r="BP38" s="28"/>
      <c r="BQ38" s="28"/>
      <c r="BR38" s="28"/>
      <c r="BS38" s="53"/>
      <c r="BT38" s="156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8"/>
      <c r="CL38" s="156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7"/>
      <c r="DA38" s="157"/>
      <c r="DB38" s="157"/>
      <c r="DC38" s="157"/>
      <c r="DD38" s="158"/>
    </row>
    <row r="39" spans="1:108" ht="15.75">
      <c r="A39" s="45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1"/>
      <c r="AS39" s="48"/>
      <c r="AT39" s="130" t="s">
        <v>135</v>
      </c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1"/>
      <c r="BT39" s="122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4"/>
      <c r="CL39" s="122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4"/>
    </row>
    <row r="40" spans="1:108" ht="15.75">
      <c r="A40" s="54"/>
      <c r="B40" s="128" t="s">
        <v>136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9"/>
      <c r="AS40" s="142"/>
      <c r="AT40" s="143">
        <v>0</v>
      </c>
      <c r="AU40" s="143"/>
      <c r="AV40" s="143"/>
      <c r="AW40" s="143"/>
      <c r="AX40" s="143"/>
      <c r="AY40" s="143"/>
      <c r="AZ40" s="143"/>
      <c r="BA40" s="143" t="s">
        <v>141</v>
      </c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4"/>
      <c r="BT40" s="119">
        <v>0</v>
      </c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1"/>
      <c r="CL40" s="119">
        <v>0</v>
      </c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1"/>
    </row>
    <row r="41" spans="1:108" ht="15.75">
      <c r="A41" s="54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1"/>
      <c r="AS41" s="125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7"/>
      <c r="BT41" s="122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4"/>
      <c r="CL41" s="122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  <c r="DC41" s="123"/>
      <c r="DD41" s="124"/>
    </row>
    <row r="42" spans="1:108" ht="15.75">
      <c r="A42" s="41"/>
      <c r="B42" s="128" t="s">
        <v>138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9"/>
      <c r="AS42" s="142" t="s">
        <v>137</v>
      </c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4"/>
      <c r="BT42" s="119">
        <v>3479.7320999999997</v>
      </c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1"/>
      <c r="CL42" s="119">
        <v>1.820324387947269</v>
      </c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1"/>
    </row>
    <row r="43" spans="1:108" ht="15.75">
      <c r="A43" s="45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1"/>
      <c r="AS43" s="125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7"/>
      <c r="BT43" s="122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4"/>
      <c r="CL43" s="122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4"/>
    </row>
    <row r="44" spans="1:108" ht="15.75">
      <c r="A44" s="102" t="s">
        <v>139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</row>
    <row r="45" spans="1:108" ht="15.75">
      <c r="A45" s="41"/>
      <c r="B45" s="128" t="s">
        <v>140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9"/>
      <c r="AS45" s="41"/>
      <c r="AT45" s="107">
        <v>0</v>
      </c>
      <c r="AU45" s="107"/>
      <c r="AV45" s="107"/>
      <c r="AW45" s="107"/>
      <c r="AX45" s="107"/>
      <c r="AY45" s="107"/>
      <c r="AZ45" s="42"/>
      <c r="BA45" s="132" t="s">
        <v>141</v>
      </c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3"/>
      <c r="BT45" s="119">
        <v>0</v>
      </c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1"/>
      <c r="CL45" s="119">
        <v>0</v>
      </c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1"/>
    </row>
    <row r="46" spans="1:108" ht="15.75">
      <c r="A46" s="45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1"/>
      <c r="AS46" s="125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7"/>
      <c r="BT46" s="122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4"/>
      <c r="CL46" s="122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4"/>
    </row>
    <row r="47" spans="1:108" ht="15.75">
      <c r="A47" s="41"/>
      <c r="B47" s="128" t="s">
        <v>142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9"/>
      <c r="AS47" s="41"/>
      <c r="AT47" s="107">
        <v>2</v>
      </c>
      <c r="AU47" s="107"/>
      <c r="AV47" s="107"/>
      <c r="AW47" s="107"/>
      <c r="AX47" s="107"/>
      <c r="AY47" s="107"/>
      <c r="AZ47" s="42"/>
      <c r="BA47" s="132" t="s">
        <v>141</v>
      </c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3"/>
      <c r="BT47" s="119">
        <v>146.2956961184605</v>
      </c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1"/>
      <c r="CL47" s="119">
        <v>0.07653049598161775</v>
      </c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1"/>
    </row>
    <row r="48" spans="1:108" ht="15.75">
      <c r="A48" s="45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1"/>
      <c r="AS48" s="125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7"/>
      <c r="BT48" s="122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4"/>
      <c r="CL48" s="122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4"/>
    </row>
    <row r="49" spans="1:108" ht="15.75">
      <c r="A49" s="41"/>
      <c r="B49" s="128" t="s">
        <v>143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9"/>
      <c r="AS49" s="41"/>
      <c r="AT49" s="128" t="s">
        <v>144</v>
      </c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9"/>
      <c r="BT49" s="119">
        <v>0</v>
      </c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1"/>
      <c r="CL49" s="119">
        <v>0</v>
      </c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1"/>
    </row>
    <row r="50" spans="1:108" ht="15.75">
      <c r="A50" s="50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5"/>
      <c r="AS50" s="50"/>
      <c r="AT50" s="27" t="s">
        <v>145</v>
      </c>
      <c r="AU50" s="27"/>
      <c r="AV50" s="27"/>
      <c r="AW50" s="27"/>
      <c r="AX50" s="27"/>
      <c r="AY50" s="27"/>
      <c r="AZ50" s="40"/>
      <c r="BA50" s="28"/>
      <c r="BB50" s="28"/>
      <c r="BC50" s="28"/>
      <c r="BD50" s="28"/>
      <c r="BE50" s="146" t="s">
        <v>146</v>
      </c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53"/>
      <c r="BT50" s="156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8"/>
      <c r="CL50" s="156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  <c r="DA50" s="157"/>
      <c r="DB50" s="157"/>
      <c r="DC50" s="157"/>
      <c r="DD50" s="158"/>
    </row>
    <row r="51" spans="1:108" ht="15.75">
      <c r="A51" s="45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1"/>
      <c r="AS51" s="48"/>
      <c r="AT51" s="130" t="s">
        <v>147</v>
      </c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1"/>
      <c r="BT51" s="122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4"/>
      <c r="CL51" s="122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24"/>
    </row>
    <row r="52" spans="1:108" ht="15.75">
      <c r="A52" s="54"/>
      <c r="B52" s="128" t="s">
        <v>148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9"/>
      <c r="AS52" s="50"/>
      <c r="AT52" s="117">
        <v>1</v>
      </c>
      <c r="AU52" s="117"/>
      <c r="AV52" s="117"/>
      <c r="AW52" s="117"/>
      <c r="AX52" s="117"/>
      <c r="AY52" s="117"/>
      <c r="AZ52" s="51"/>
      <c r="BA52" s="55" t="s">
        <v>141</v>
      </c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2"/>
      <c r="BT52" s="119">
        <v>321.30432929750384</v>
      </c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1"/>
      <c r="CL52" s="119">
        <v>0.16808136079593208</v>
      </c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1"/>
    </row>
    <row r="53" spans="1:108" ht="15.75">
      <c r="A53" s="54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1"/>
      <c r="AS53" s="50"/>
      <c r="AT53" s="46"/>
      <c r="AU53" s="46"/>
      <c r="AV53" s="46"/>
      <c r="AW53" s="46"/>
      <c r="AX53" s="46"/>
      <c r="AY53" s="46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2"/>
      <c r="BT53" s="122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4"/>
      <c r="CL53" s="122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4"/>
    </row>
    <row r="54" spans="1:108" ht="15.75">
      <c r="A54" s="41"/>
      <c r="B54" s="128" t="s">
        <v>149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9"/>
      <c r="AS54" s="41"/>
      <c r="AT54" s="107">
        <v>0</v>
      </c>
      <c r="AU54" s="107"/>
      <c r="AV54" s="107"/>
      <c r="AW54" s="107"/>
      <c r="AX54" s="107"/>
      <c r="AY54" s="107"/>
      <c r="AZ54" s="42"/>
      <c r="BA54" s="132" t="s">
        <v>150</v>
      </c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3"/>
      <c r="BT54" s="119">
        <v>0</v>
      </c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1"/>
      <c r="CL54" s="119">
        <v>0</v>
      </c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1"/>
    </row>
    <row r="55" spans="1:108" ht="15.75">
      <c r="A55" s="45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1"/>
      <c r="AS55" s="125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7"/>
      <c r="BT55" s="122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4"/>
      <c r="CL55" s="122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24"/>
    </row>
    <row r="56" spans="1:108" ht="15.75">
      <c r="A56" s="102" t="s">
        <v>151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  <c r="DD56" s="102"/>
    </row>
    <row r="57" spans="1:108" ht="15.75">
      <c r="A57" s="41"/>
      <c r="B57" s="128" t="s">
        <v>152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9"/>
      <c r="AS57" s="41"/>
      <c r="AT57" s="128" t="s">
        <v>153</v>
      </c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9"/>
      <c r="BT57" s="119">
        <v>61.238783711371916</v>
      </c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1"/>
      <c r="CL57" s="119">
        <v>0.032035354525722905</v>
      </c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1"/>
    </row>
    <row r="58" spans="1:108" ht="15.75">
      <c r="A58" s="50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5"/>
      <c r="AS58" s="50"/>
      <c r="AT58" s="27" t="s">
        <v>154</v>
      </c>
      <c r="AU58" s="27"/>
      <c r="AV58" s="27"/>
      <c r="AW58" s="27"/>
      <c r="AX58" s="27"/>
      <c r="AY58" s="27"/>
      <c r="AZ58" s="40"/>
      <c r="BA58" s="28"/>
      <c r="BB58" s="28"/>
      <c r="BC58" s="28"/>
      <c r="BD58" s="28"/>
      <c r="BE58" s="146">
        <v>0</v>
      </c>
      <c r="BF58" s="146"/>
      <c r="BG58" s="146"/>
      <c r="BH58" s="146"/>
      <c r="BI58" s="146"/>
      <c r="BJ58" s="146"/>
      <c r="BK58" s="28"/>
      <c r="BL58" s="28" t="s">
        <v>155</v>
      </c>
      <c r="BM58" s="2"/>
      <c r="BN58" s="28"/>
      <c r="BO58" s="28"/>
      <c r="BP58" s="28"/>
      <c r="BQ58" s="28"/>
      <c r="BR58" s="28"/>
      <c r="BS58" s="53"/>
      <c r="BT58" s="156"/>
      <c r="BU58" s="157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57"/>
      <c r="CJ58" s="157"/>
      <c r="CK58" s="158"/>
      <c r="CL58" s="156"/>
      <c r="CM58" s="157"/>
      <c r="CN58" s="157"/>
      <c r="CO58" s="157"/>
      <c r="CP58" s="157"/>
      <c r="CQ58" s="157"/>
      <c r="CR58" s="157"/>
      <c r="CS58" s="157"/>
      <c r="CT58" s="157"/>
      <c r="CU58" s="157"/>
      <c r="CV58" s="157"/>
      <c r="CW58" s="157"/>
      <c r="CX58" s="157"/>
      <c r="CY58" s="157"/>
      <c r="CZ58" s="157"/>
      <c r="DA58" s="157"/>
      <c r="DB58" s="157"/>
      <c r="DC58" s="157"/>
      <c r="DD58" s="158"/>
    </row>
    <row r="59" spans="1:108" ht="15.75">
      <c r="A59" s="50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5"/>
      <c r="AS59" s="50"/>
      <c r="AT59" s="151" t="s">
        <v>156</v>
      </c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5"/>
      <c r="BT59" s="156"/>
      <c r="BU59" s="157"/>
      <c r="BV59" s="157"/>
      <c r="BW59" s="157"/>
      <c r="BX59" s="157"/>
      <c r="BY59" s="157"/>
      <c r="BZ59" s="157"/>
      <c r="CA59" s="157"/>
      <c r="CB59" s="157"/>
      <c r="CC59" s="157"/>
      <c r="CD59" s="157"/>
      <c r="CE59" s="157"/>
      <c r="CF59" s="157"/>
      <c r="CG59" s="157"/>
      <c r="CH59" s="157"/>
      <c r="CI59" s="157"/>
      <c r="CJ59" s="157"/>
      <c r="CK59" s="158"/>
      <c r="CL59" s="156"/>
      <c r="CM59" s="157"/>
      <c r="CN59" s="157"/>
      <c r="CO59" s="157"/>
      <c r="CP59" s="157"/>
      <c r="CQ59" s="157"/>
      <c r="CR59" s="157"/>
      <c r="CS59" s="157"/>
      <c r="CT59" s="157"/>
      <c r="CU59" s="157"/>
      <c r="CV59" s="157"/>
      <c r="CW59" s="157"/>
      <c r="CX59" s="157"/>
      <c r="CY59" s="157"/>
      <c r="CZ59" s="157"/>
      <c r="DA59" s="157"/>
      <c r="DB59" s="157"/>
      <c r="DC59" s="157"/>
      <c r="DD59" s="158"/>
    </row>
    <row r="60" spans="1:108" ht="15.75">
      <c r="A60" s="50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5"/>
      <c r="AS60" s="50"/>
      <c r="AT60" s="146">
        <v>0</v>
      </c>
      <c r="AU60" s="146"/>
      <c r="AV60" s="146"/>
      <c r="AW60" s="146"/>
      <c r="AX60" s="146"/>
      <c r="AY60" s="146"/>
      <c r="AZ60" s="40"/>
      <c r="BA60" s="153" t="s">
        <v>157</v>
      </c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4"/>
      <c r="BT60" s="156"/>
      <c r="BU60" s="157"/>
      <c r="BV60" s="157"/>
      <c r="BW60" s="157"/>
      <c r="BX60" s="157"/>
      <c r="BY60" s="157"/>
      <c r="BZ60" s="157"/>
      <c r="CA60" s="157"/>
      <c r="CB60" s="157"/>
      <c r="CC60" s="157"/>
      <c r="CD60" s="157"/>
      <c r="CE60" s="157"/>
      <c r="CF60" s="157"/>
      <c r="CG60" s="157"/>
      <c r="CH60" s="157"/>
      <c r="CI60" s="157"/>
      <c r="CJ60" s="157"/>
      <c r="CK60" s="158"/>
      <c r="CL60" s="156"/>
      <c r="CM60" s="157"/>
      <c r="CN60" s="157"/>
      <c r="CO60" s="157"/>
      <c r="CP60" s="157"/>
      <c r="CQ60" s="157"/>
      <c r="CR60" s="157"/>
      <c r="CS60" s="157"/>
      <c r="CT60" s="157"/>
      <c r="CU60" s="157"/>
      <c r="CV60" s="157"/>
      <c r="CW60" s="157"/>
      <c r="CX60" s="157"/>
      <c r="CY60" s="157"/>
      <c r="CZ60" s="157"/>
      <c r="DA60" s="157"/>
      <c r="DB60" s="157"/>
      <c r="DC60" s="157"/>
      <c r="DD60" s="158"/>
    </row>
    <row r="61" spans="1:108" ht="15.75">
      <c r="A61" s="50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5"/>
      <c r="AS61" s="50"/>
      <c r="AT61" s="151" t="s">
        <v>158</v>
      </c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1"/>
      <c r="BQ61" s="151"/>
      <c r="BR61" s="151"/>
      <c r="BS61" s="155"/>
      <c r="BT61" s="156"/>
      <c r="BU61" s="157"/>
      <c r="BV61" s="157"/>
      <c r="BW61" s="157"/>
      <c r="BX61" s="157"/>
      <c r="BY61" s="157"/>
      <c r="BZ61" s="157"/>
      <c r="CA61" s="157"/>
      <c r="CB61" s="157"/>
      <c r="CC61" s="157"/>
      <c r="CD61" s="157"/>
      <c r="CE61" s="157"/>
      <c r="CF61" s="157"/>
      <c r="CG61" s="157"/>
      <c r="CH61" s="157"/>
      <c r="CI61" s="157"/>
      <c r="CJ61" s="157"/>
      <c r="CK61" s="158"/>
      <c r="CL61" s="156"/>
      <c r="CM61" s="157"/>
      <c r="CN61" s="157"/>
      <c r="CO61" s="157"/>
      <c r="CP61" s="157"/>
      <c r="CQ61" s="157"/>
      <c r="CR61" s="157"/>
      <c r="CS61" s="157"/>
      <c r="CT61" s="157"/>
      <c r="CU61" s="157"/>
      <c r="CV61" s="157"/>
      <c r="CW61" s="157"/>
      <c r="CX61" s="157"/>
      <c r="CY61" s="157"/>
      <c r="CZ61" s="157"/>
      <c r="DA61" s="157"/>
      <c r="DB61" s="157"/>
      <c r="DC61" s="157"/>
      <c r="DD61" s="158"/>
    </row>
    <row r="62" spans="1:108" ht="15.75">
      <c r="A62" s="50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5"/>
      <c r="AS62" s="50"/>
      <c r="AT62" s="146">
        <v>2</v>
      </c>
      <c r="AU62" s="146"/>
      <c r="AV62" s="146"/>
      <c r="AW62" s="146"/>
      <c r="AX62" s="146"/>
      <c r="AY62" s="146"/>
      <c r="AZ62" s="40"/>
      <c r="BA62" s="153" t="s">
        <v>141</v>
      </c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4"/>
      <c r="BT62" s="156"/>
      <c r="BU62" s="157"/>
      <c r="BV62" s="157"/>
      <c r="BW62" s="157"/>
      <c r="BX62" s="157"/>
      <c r="BY62" s="157"/>
      <c r="BZ62" s="157"/>
      <c r="CA62" s="157"/>
      <c r="CB62" s="157"/>
      <c r="CC62" s="157"/>
      <c r="CD62" s="157"/>
      <c r="CE62" s="157"/>
      <c r="CF62" s="157"/>
      <c r="CG62" s="157"/>
      <c r="CH62" s="157"/>
      <c r="CI62" s="157"/>
      <c r="CJ62" s="157"/>
      <c r="CK62" s="158"/>
      <c r="CL62" s="156"/>
      <c r="CM62" s="157"/>
      <c r="CN62" s="157"/>
      <c r="CO62" s="157"/>
      <c r="CP62" s="157"/>
      <c r="CQ62" s="157"/>
      <c r="CR62" s="157"/>
      <c r="CS62" s="157"/>
      <c r="CT62" s="157"/>
      <c r="CU62" s="157"/>
      <c r="CV62" s="157"/>
      <c r="CW62" s="157"/>
      <c r="CX62" s="157"/>
      <c r="CY62" s="157"/>
      <c r="CZ62" s="157"/>
      <c r="DA62" s="157"/>
      <c r="DB62" s="157"/>
      <c r="DC62" s="157"/>
      <c r="DD62" s="158"/>
    </row>
    <row r="63" spans="1:108" ht="15.75">
      <c r="A63" s="45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1"/>
      <c r="AS63" s="48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7"/>
      <c r="BT63" s="122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4"/>
      <c r="CL63" s="122"/>
      <c r="CM63" s="123"/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4"/>
    </row>
    <row r="64" spans="1:108" ht="15.75">
      <c r="A64" s="45"/>
      <c r="B64" s="128" t="s">
        <v>159</v>
      </c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9"/>
      <c r="AS64" s="41"/>
      <c r="AT64" s="56" t="s">
        <v>137</v>
      </c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7"/>
      <c r="BT64" s="119">
        <v>0</v>
      </c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1"/>
      <c r="CL64" s="119">
        <v>0</v>
      </c>
      <c r="CM64" s="120"/>
      <c r="CN64" s="120"/>
      <c r="CO64" s="120"/>
      <c r="CP64" s="120"/>
      <c r="CQ64" s="120"/>
      <c r="CR64" s="120"/>
      <c r="CS64" s="120"/>
      <c r="CT64" s="120"/>
      <c r="CU64" s="120"/>
      <c r="CV64" s="120"/>
      <c r="CW64" s="120"/>
      <c r="CX64" s="120"/>
      <c r="CY64" s="120"/>
      <c r="CZ64" s="120"/>
      <c r="DA64" s="120"/>
      <c r="DB64" s="120"/>
      <c r="DC64" s="120"/>
      <c r="DD64" s="121"/>
    </row>
    <row r="65" spans="1:108" ht="15.75">
      <c r="A65" s="45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1"/>
      <c r="AS65" s="125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7"/>
      <c r="BT65" s="122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4"/>
      <c r="CL65" s="122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  <c r="CW65" s="123"/>
      <c r="CX65" s="123"/>
      <c r="CY65" s="123"/>
      <c r="CZ65" s="123"/>
      <c r="DA65" s="123"/>
      <c r="DB65" s="123"/>
      <c r="DC65" s="123"/>
      <c r="DD65" s="124"/>
    </row>
    <row r="66" spans="1:108" ht="15.75">
      <c r="A66" s="54"/>
      <c r="B66" s="128" t="s">
        <v>160</v>
      </c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9"/>
      <c r="AS66" s="56" t="s">
        <v>137</v>
      </c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7"/>
      <c r="BS66" s="58"/>
      <c r="BT66" s="119">
        <v>787.4674952936898</v>
      </c>
      <c r="BU66" s="120"/>
      <c r="BV66" s="120"/>
      <c r="BW66" s="120"/>
      <c r="BX66" s="120"/>
      <c r="BY66" s="120"/>
      <c r="BZ66" s="120"/>
      <c r="CA66" s="120"/>
      <c r="CB66" s="120"/>
      <c r="CC66" s="120"/>
      <c r="CD66" s="120"/>
      <c r="CE66" s="120"/>
      <c r="CF66" s="120"/>
      <c r="CG66" s="120"/>
      <c r="CH66" s="120"/>
      <c r="CI66" s="120"/>
      <c r="CJ66" s="120"/>
      <c r="CK66" s="121"/>
      <c r="CL66" s="119">
        <v>0.41194156481151384</v>
      </c>
      <c r="CM66" s="120"/>
      <c r="CN66" s="120"/>
      <c r="CO66" s="120"/>
      <c r="CP66" s="120"/>
      <c r="CQ66" s="120"/>
      <c r="CR66" s="120"/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  <c r="DC66" s="120"/>
      <c r="DD66" s="121"/>
    </row>
    <row r="67" spans="1:108" ht="15.75">
      <c r="A67" s="54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1"/>
      <c r="AS67" s="145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7"/>
      <c r="BT67" s="122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4"/>
      <c r="CL67" s="122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4"/>
    </row>
    <row r="68" spans="1:108" ht="15.75">
      <c r="A68" s="54"/>
      <c r="B68" s="128" t="s">
        <v>161</v>
      </c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9"/>
      <c r="AS68" s="142" t="s">
        <v>137</v>
      </c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4"/>
      <c r="BT68" s="119">
        <v>0</v>
      </c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1"/>
      <c r="CL68" s="119">
        <v>0</v>
      </c>
      <c r="CM68" s="120"/>
      <c r="CN68" s="120"/>
      <c r="CO68" s="120"/>
      <c r="CP68" s="120"/>
      <c r="CQ68" s="120"/>
      <c r="CR68" s="120"/>
      <c r="CS68" s="120"/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21"/>
    </row>
    <row r="69" spans="1:108" ht="15.75">
      <c r="A69" s="54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1"/>
      <c r="AS69" s="125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7"/>
      <c r="BT69" s="122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4"/>
      <c r="CL69" s="122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3"/>
      <c r="DA69" s="123"/>
      <c r="DB69" s="123"/>
      <c r="DC69" s="123"/>
      <c r="DD69" s="124"/>
    </row>
    <row r="70" spans="1:108" ht="15.75">
      <c r="A70" s="54"/>
      <c r="B70" s="128" t="s">
        <v>162</v>
      </c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9"/>
      <c r="AS70" s="142" t="s">
        <v>137</v>
      </c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4"/>
      <c r="BT70" s="119">
        <v>934.9758232104746</v>
      </c>
      <c r="BU70" s="120"/>
      <c r="BV70" s="120"/>
      <c r="BW70" s="120"/>
      <c r="BX70" s="120"/>
      <c r="BY70" s="120"/>
      <c r="BZ70" s="120"/>
      <c r="CA70" s="120"/>
      <c r="CB70" s="120"/>
      <c r="CC70" s="120"/>
      <c r="CD70" s="120"/>
      <c r="CE70" s="120"/>
      <c r="CF70" s="120"/>
      <c r="CG70" s="120"/>
      <c r="CH70" s="120"/>
      <c r="CI70" s="120"/>
      <c r="CJ70" s="120"/>
      <c r="CK70" s="121"/>
      <c r="CL70" s="119">
        <v>0.48910641515509234</v>
      </c>
      <c r="CM70" s="120"/>
      <c r="CN70" s="120"/>
      <c r="CO70" s="120"/>
      <c r="CP70" s="120"/>
      <c r="CQ70" s="120"/>
      <c r="CR70" s="120"/>
      <c r="CS70" s="120"/>
      <c r="CT70" s="120"/>
      <c r="CU70" s="120"/>
      <c r="CV70" s="120"/>
      <c r="CW70" s="120"/>
      <c r="CX70" s="120"/>
      <c r="CY70" s="120"/>
      <c r="CZ70" s="120"/>
      <c r="DA70" s="120"/>
      <c r="DB70" s="120"/>
      <c r="DC70" s="120"/>
      <c r="DD70" s="121"/>
    </row>
    <row r="71" spans="1:108" ht="15.75">
      <c r="A71" s="54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1"/>
      <c r="AS71" s="152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4"/>
      <c r="BT71" s="122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4"/>
      <c r="CL71" s="122"/>
      <c r="CM71" s="123"/>
      <c r="CN71" s="123"/>
      <c r="CO71" s="123"/>
      <c r="CP71" s="123"/>
      <c r="CQ71" s="123"/>
      <c r="CR71" s="123"/>
      <c r="CS71" s="123"/>
      <c r="CT71" s="123"/>
      <c r="CU71" s="123"/>
      <c r="CV71" s="123"/>
      <c r="CW71" s="123"/>
      <c r="CX71" s="123"/>
      <c r="CY71" s="123"/>
      <c r="CZ71" s="123"/>
      <c r="DA71" s="123"/>
      <c r="DB71" s="123"/>
      <c r="DC71" s="123"/>
      <c r="DD71" s="124"/>
    </row>
    <row r="72" spans="1:108" ht="15.75">
      <c r="A72" s="54"/>
      <c r="B72" s="128" t="s">
        <v>163</v>
      </c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42" t="s">
        <v>137</v>
      </c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4"/>
      <c r="BT72" s="120">
        <v>349.5294782486643</v>
      </c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0"/>
      <c r="CH72" s="120"/>
      <c r="CI72" s="120"/>
      <c r="CJ72" s="120"/>
      <c r="CK72" s="121"/>
      <c r="CL72" s="119">
        <v>0.18284655694113008</v>
      </c>
      <c r="CM72" s="120"/>
      <c r="CN72" s="120"/>
      <c r="CO72" s="120"/>
      <c r="CP72" s="120"/>
      <c r="CQ72" s="120"/>
      <c r="CR72" s="120"/>
      <c r="CS72" s="120"/>
      <c r="CT72" s="120"/>
      <c r="CU72" s="120"/>
      <c r="CV72" s="120"/>
      <c r="CW72" s="120"/>
      <c r="CX72" s="120"/>
      <c r="CY72" s="120"/>
      <c r="CZ72" s="120"/>
      <c r="DA72" s="120"/>
      <c r="DB72" s="120"/>
      <c r="DC72" s="120"/>
      <c r="DD72" s="121"/>
    </row>
    <row r="73" spans="1:108" ht="15.75">
      <c r="A73" s="54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48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50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3"/>
      <c r="CI73" s="123"/>
      <c r="CJ73" s="123"/>
      <c r="CK73" s="124"/>
      <c r="CL73" s="122"/>
      <c r="CM73" s="123"/>
      <c r="CN73" s="123"/>
      <c r="CO73" s="123"/>
      <c r="CP73" s="123"/>
      <c r="CQ73" s="123"/>
      <c r="CR73" s="123"/>
      <c r="CS73" s="123"/>
      <c r="CT73" s="123"/>
      <c r="CU73" s="123"/>
      <c r="CV73" s="123"/>
      <c r="CW73" s="123"/>
      <c r="CX73" s="123"/>
      <c r="CY73" s="123"/>
      <c r="CZ73" s="123"/>
      <c r="DA73" s="123"/>
      <c r="DB73" s="123"/>
      <c r="DC73" s="123"/>
      <c r="DD73" s="124"/>
    </row>
    <row r="74" spans="1:108" ht="15.75">
      <c r="A74" s="2"/>
      <c r="B74" s="128" t="s">
        <v>164</v>
      </c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42" t="s">
        <v>137</v>
      </c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3"/>
      <c r="BR74" s="143"/>
      <c r="BS74" s="144"/>
      <c r="BT74" s="120">
        <v>268.2013926485806</v>
      </c>
      <c r="BU74" s="120"/>
      <c r="BV74" s="120"/>
      <c r="BW74" s="120"/>
      <c r="BX74" s="120"/>
      <c r="BY74" s="120"/>
      <c r="BZ74" s="120"/>
      <c r="CA74" s="120"/>
      <c r="CB74" s="120"/>
      <c r="CC74" s="120"/>
      <c r="CD74" s="120"/>
      <c r="CE74" s="120"/>
      <c r="CF74" s="120"/>
      <c r="CG74" s="120"/>
      <c r="CH74" s="120"/>
      <c r="CI74" s="120"/>
      <c r="CJ74" s="120"/>
      <c r="CK74" s="121"/>
      <c r="CL74" s="119">
        <v>0.14030204679251967</v>
      </c>
      <c r="CM74" s="120"/>
      <c r="CN74" s="120"/>
      <c r="CO74" s="120"/>
      <c r="CP74" s="120"/>
      <c r="CQ74" s="120"/>
      <c r="CR74" s="120"/>
      <c r="CS74" s="120"/>
      <c r="CT74" s="120"/>
      <c r="CU74" s="120"/>
      <c r="CV74" s="120"/>
      <c r="CW74" s="120"/>
      <c r="CX74" s="120"/>
      <c r="CY74" s="120"/>
      <c r="CZ74" s="120"/>
      <c r="DA74" s="120"/>
      <c r="DB74" s="120"/>
      <c r="DC74" s="120"/>
      <c r="DD74" s="121"/>
    </row>
    <row r="75" spans="1:108" ht="15.75">
      <c r="A75" s="59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48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50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4"/>
      <c r="CL75" s="122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123"/>
      <c r="DC75" s="123"/>
      <c r="DD75" s="124"/>
    </row>
    <row r="76" spans="1:108" ht="15.75">
      <c r="A76" s="60"/>
      <c r="B76" s="92" t="s">
        <v>165</v>
      </c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142" t="s">
        <v>137</v>
      </c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4"/>
      <c r="BT76" s="120">
        <v>62.31771373529865</v>
      </c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1"/>
      <c r="CL76" s="119">
        <v>0.03259976654912045</v>
      </c>
      <c r="CM76" s="120"/>
      <c r="CN76" s="120"/>
      <c r="CO76" s="120"/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21"/>
    </row>
    <row r="77" spans="1:108" ht="15.75">
      <c r="A77" s="60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145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7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4"/>
      <c r="CL77" s="122"/>
      <c r="CM77" s="123"/>
      <c r="CN77" s="123"/>
      <c r="CO77" s="123"/>
      <c r="CP77" s="123"/>
      <c r="CQ77" s="123"/>
      <c r="CR77" s="123"/>
      <c r="CS77" s="123"/>
      <c r="CT77" s="123"/>
      <c r="CU77" s="123"/>
      <c r="CV77" s="123"/>
      <c r="CW77" s="123"/>
      <c r="CX77" s="123"/>
      <c r="CY77" s="123"/>
      <c r="CZ77" s="123"/>
      <c r="DA77" s="123"/>
      <c r="DB77" s="123"/>
      <c r="DC77" s="123"/>
      <c r="DD77" s="124"/>
    </row>
    <row r="78" spans="1:108" ht="15.75">
      <c r="A78" s="60"/>
      <c r="B78" s="92" t="s">
        <v>166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136" t="s">
        <v>137</v>
      </c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8"/>
      <c r="BT78" s="119">
        <v>0</v>
      </c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1"/>
      <c r="CL78" s="119">
        <v>0</v>
      </c>
      <c r="CM78" s="120"/>
      <c r="CN78" s="120"/>
      <c r="CO78" s="120"/>
      <c r="CP78" s="120"/>
      <c r="CQ78" s="120"/>
      <c r="CR78" s="120"/>
      <c r="CS78" s="120"/>
      <c r="CT78" s="120"/>
      <c r="CU78" s="120"/>
      <c r="CV78" s="120"/>
      <c r="CW78" s="120"/>
      <c r="CX78" s="120"/>
      <c r="CY78" s="120"/>
      <c r="CZ78" s="120"/>
      <c r="DA78" s="120"/>
      <c r="DB78" s="120"/>
      <c r="DC78" s="120"/>
      <c r="DD78" s="121"/>
    </row>
    <row r="79" spans="1:108" ht="15.75">
      <c r="A79" s="60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139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1"/>
      <c r="BT79" s="122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4"/>
      <c r="CL79" s="122"/>
      <c r="CM79" s="123"/>
      <c r="CN79" s="123"/>
      <c r="CO79" s="123"/>
      <c r="CP79" s="123"/>
      <c r="CQ79" s="123"/>
      <c r="CR79" s="123"/>
      <c r="CS79" s="123"/>
      <c r="CT79" s="123"/>
      <c r="CU79" s="123"/>
      <c r="CV79" s="123"/>
      <c r="CW79" s="123"/>
      <c r="CX79" s="123"/>
      <c r="CY79" s="123"/>
      <c r="CZ79" s="123"/>
      <c r="DA79" s="123"/>
      <c r="DB79" s="123"/>
      <c r="DC79" s="123"/>
      <c r="DD79" s="124"/>
    </row>
    <row r="80" spans="1:108" ht="15.75">
      <c r="A80" s="60"/>
      <c r="B80" s="92" t="s">
        <v>167</v>
      </c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136" t="s">
        <v>137</v>
      </c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8"/>
      <c r="BT80" s="119">
        <v>85.29407920965959</v>
      </c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1"/>
      <c r="CL80" s="119">
        <v>0.04461920862610357</v>
      </c>
      <c r="CM80" s="120"/>
      <c r="CN80" s="120"/>
      <c r="CO80" s="120"/>
      <c r="CP80" s="120"/>
      <c r="CQ80" s="120"/>
      <c r="CR80" s="120"/>
      <c r="CS80" s="120"/>
      <c r="CT80" s="120"/>
      <c r="CU80" s="120"/>
      <c r="CV80" s="120"/>
      <c r="CW80" s="120"/>
      <c r="CX80" s="120"/>
      <c r="CY80" s="120"/>
      <c r="CZ80" s="120"/>
      <c r="DA80" s="120"/>
      <c r="DB80" s="120"/>
      <c r="DC80" s="120"/>
      <c r="DD80" s="121"/>
    </row>
    <row r="81" spans="1:108" ht="15.75">
      <c r="A81" s="60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139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  <c r="BS81" s="141"/>
      <c r="BT81" s="122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123"/>
      <c r="CH81" s="123"/>
      <c r="CI81" s="123"/>
      <c r="CJ81" s="123"/>
      <c r="CK81" s="124"/>
      <c r="CL81" s="122"/>
      <c r="CM81" s="123"/>
      <c r="CN81" s="123"/>
      <c r="CO81" s="123"/>
      <c r="CP81" s="123"/>
      <c r="CQ81" s="123"/>
      <c r="CR81" s="123"/>
      <c r="CS81" s="123"/>
      <c r="CT81" s="123"/>
      <c r="CU81" s="123"/>
      <c r="CV81" s="123"/>
      <c r="CW81" s="123"/>
      <c r="CX81" s="123"/>
      <c r="CY81" s="123"/>
      <c r="CZ81" s="123"/>
      <c r="DA81" s="123"/>
      <c r="DB81" s="123"/>
      <c r="DC81" s="123"/>
      <c r="DD81" s="124"/>
    </row>
    <row r="82" spans="1:108" ht="15.75">
      <c r="A82" s="60"/>
      <c r="B82" s="92" t="s">
        <v>168</v>
      </c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136" t="s">
        <v>137</v>
      </c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8"/>
      <c r="BT82" s="119">
        <v>556.3625914020236</v>
      </c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120"/>
      <c r="CK82" s="121"/>
      <c r="CL82" s="119">
        <v>0.29104550711551763</v>
      </c>
      <c r="CM82" s="120"/>
      <c r="CN82" s="120"/>
      <c r="CO82" s="120"/>
      <c r="CP82" s="120"/>
      <c r="CQ82" s="120"/>
      <c r="CR82" s="120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  <c r="DC82" s="120"/>
      <c r="DD82" s="121"/>
    </row>
    <row r="83" spans="1:108" ht="15.75">
      <c r="A83" s="60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139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1"/>
      <c r="BT83" s="122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4"/>
      <c r="CL83" s="122"/>
      <c r="CM83" s="123"/>
      <c r="CN83" s="123"/>
      <c r="CO83" s="123"/>
      <c r="CP83" s="123"/>
      <c r="CQ83" s="123"/>
      <c r="CR83" s="123"/>
      <c r="CS83" s="123"/>
      <c r="CT83" s="123"/>
      <c r="CU83" s="123"/>
      <c r="CV83" s="123"/>
      <c r="CW83" s="123"/>
      <c r="CX83" s="123"/>
      <c r="CY83" s="123"/>
      <c r="CZ83" s="123"/>
      <c r="DA83" s="123"/>
      <c r="DB83" s="123"/>
      <c r="DC83" s="123"/>
      <c r="DD83" s="124"/>
    </row>
    <row r="84" spans="1:108" ht="15.75">
      <c r="A84" s="60"/>
      <c r="B84" s="92" t="s">
        <v>169</v>
      </c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136" t="s">
        <v>137</v>
      </c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8"/>
      <c r="BT84" s="119">
        <v>137.26878161075496</v>
      </c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0"/>
      <c r="CH84" s="120"/>
      <c r="CI84" s="120"/>
      <c r="CJ84" s="120"/>
      <c r="CK84" s="121"/>
      <c r="CL84" s="119">
        <v>0.07180831848229491</v>
      </c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  <c r="DC84" s="120"/>
      <c r="DD84" s="121"/>
    </row>
    <row r="85" spans="1:108" ht="15.75">
      <c r="A85" s="54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139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40"/>
      <c r="BQ85" s="140"/>
      <c r="BR85" s="140"/>
      <c r="BS85" s="141"/>
      <c r="BT85" s="122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  <c r="CJ85" s="123"/>
      <c r="CK85" s="124"/>
      <c r="CL85" s="122"/>
      <c r="CM85" s="123"/>
      <c r="CN85" s="123"/>
      <c r="CO85" s="123"/>
      <c r="CP85" s="123"/>
      <c r="CQ85" s="123"/>
      <c r="CR85" s="123"/>
      <c r="CS85" s="123"/>
      <c r="CT85" s="123"/>
      <c r="CU85" s="123"/>
      <c r="CV85" s="123"/>
      <c r="CW85" s="123"/>
      <c r="CX85" s="123"/>
      <c r="CY85" s="123"/>
      <c r="CZ85" s="123"/>
      <c r="DA85" s="123"/>
      <c r="DB85" s="123"/>
      <c r="DC85" s="123"/>
      <c r="DD85" s="124"/>
    </row>
    <row r="86" spans="1:108" ht="15.75">
      <c r="A86" s="54"/>
      <c r="B86" s="128" t="s">
        <v>170</v>
      </c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9"/>
      <c r="AS86" s="136" t="s">
        <v>137</v>
      </c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8"/>
      <c r="BT86" s="119">
        <v>0</v>
      </c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1"/>
      <c r="CL86" s="119">
        <v>0</v>
      </c>
      <c r="CM86" s="120"/>
      <c r="CN86" s="120"/>
      <c r="CO86" s="120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0"/>
      <c r="DD86" s="121"/>
    </row>
    <row r="87" spans="1:108" ht="15.75">
      <c r="A87" s="54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1"/>
      <c r="AS87" s="139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0"/>
      <c r="BH87" s="140"/>
      <c r="BI87" s="140"/>
      <c r="BJ87" s="140"/>
      <c r="BK87" s="140"/>
      <c r="BL87" s="140"/>
      <c r="BM87" s="140"/>
      <c r="BN87" s="140"/>
      <c r="BO87" s="140"/>
      <c r="BP87" s="140"/>
      <c r="BQ87" s="140"/>
      <c r="BR87" s="140"/>
      <c r="BS87" s="141"/>
      <c r="BT87" s="122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  <c r="CH87" s="123"/>
      <c r="CI87" s="123"/>
      <c r="CJ87" s="123"/>
      <c r="CK87" s="124"/>
      <c r="CL87" s="122"/>
      <c r="CM87" s="123"/>
      <c r="CN87" s="123"/>
      <c r="CO87" s="123"/>
      <c r="CP87" s="123"/>
      <c r="CQ87" s="123"/>
      <c r="CR87" s="123"/>
      <c r="CS87" s="123"/>
      <c r="CT87" s="123"/>
      <c r="CU87" s="123"/>
      <c r="CV87" s="123"/>
      <c r="CW87" s="123"/>
      <c r="CX87" s="123"/>
      <c r="CY87" s="123"/>
      <c r="CZ87" s="123"/>
      <c r="DA87" s="123"/>
      <c r="DB87" s="123"/>
      <c r="DC87" s="123"/>
      <c r="DD87" s="124"/>
    </row>
    <row r="88" spans="1:108" ht="15.75">
      <c r="A88" s="54"/>
      <c r="B88" s="128" t="s">
        <v>171</v>
      </c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9"/>
      <c r="AS88" s="136" t="s">
        <v>137</v>
      </c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8"/>
      <c r="BT88" s="119">
        <v>513.2654402525632</v>
      </c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1"/>
      <c r="CL88" s="119">
        <v>0.2685004395545946</v>
      </c>
      <c r="CM88" s="120"/>
      <c r="CN88" s="120"/>
      <c r="CO88" s="120"/>
      <c r="CP88" s="120"/>
      <c r="CQ88" s="120"/>
      <c r="CR88" s="120"/>
      <c r="CS88" s="120"/>
      <c r="CT88" s="120"/>
      <c r="CU88" s="120"/>
      <c r="CV88" s="120"/>
      <c r="CW88" s="120"/>
      <c r="CX88" s="120"/>
      <c r="CY88" s="120"/>
      <c r="CZ88" s="120"/>
      <c r="DA88" s="120"/>
      <c r="DB88" s="120"/>
      <c r="DC88" s="120"/>
      <c r="DD88" s="121"/>
    </row>
    <row r="89" spans="1:108" ht="15.75">
      <c r="A89" s="54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1"/>
      <c r="AS89" s="139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/>
      <c r="BH89" s="140"/>
      <c r="BI89" s="140"/>
      <c r="BJ89" s="140"/>
      <c r="BK89" s="140"/>
      <c r="BL89" s="140"/>
      <c r="BM89" s="140"/>
      <c r="BN89" s="140"/>
      <c r="BO89" s="140"/>
      <c r="BP89" s="140"/>
      <c r="BQ89" s="140"/>
      <c r="BR89" s="140"/>
      <c r="BS89" s="141"/>
      <c r="BT89" s="122"/>
      <c r="BU89" s="123"/>
      <c r="BV89" s="123"/>
      <c r="BW89" s="123"/>
      <c r="BX89" s="123"/>
      <c r="BY89" s="123"/>
      <c r="BZ89" s="123"/>
      <c r="CA89" s="123"/>
      <c r="CB89" s="123"/>
      <c r="CC89" s="123"/>
      <c r="CD89" s="123"/>
      <c r="CE89" s="123"/>
      <c r="CF89" s="123"/>
      <c r="CG89" s="123"/>
      <c r="CH89" s="123"/>
      <c r="CI89" s="123"/>
      <c r="CJ89" s="123"/>
      <c r="CK89" s="124"/>
      <c r="CL89" s="122"/>
      <c r="CM89" s="123"/>
      <c r="CN89" s="123"/>
      <c r="CO89" s="123"/>
      <c r="CP89" s="123"/>
      <c r="CQ89" s="123"/>
      <c r="CR89" s="123"/>
      <c r="CS89" s="123"/>
      <c r="CT89" s="123"/>
      <c r="CU89" s="123"/>
      <c r="CV89" s="123"/>
      <c r="CW89" s="123"/>
      <c r="CX89" s="123"/>
      <c r="CY89" s="123"/>
      <c r="CZ89" s="123"/>
      <c r="DA89" s="123"/>
      <c r="DB89" s="123"/>
      <c r="DC89" s="123"/>
      <c r="DD89" s="124"/>
    </row>
    <row r="90" spans="1:108" ht="15.75">
      <c r="A90" s="54"/>
      <c r="B90" s="128" t="s">
        <v>172</v>
      </c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9"/>
      <c r="AS90" s="136" t="s">
        <v>137</v>
      </c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8"/>
      <c r="BT90" s="119">
        <v>135.27589080974738</v>
      </c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0"/>
      <c r="CH90" s="120"/>
      <c r="CI90" s="120"/>
      <c r="CJ90" s="120"/>
      <c r="CK90" s="121"/>
      <c r="CL90" s="119">
        <v>0.0707657934765366</v>
      </c>
      <c r="CM90" s="120"/>
      <c r="CN90" s="120"/>
      <c r="CO90" s="120"/>
      <c r="CP90" s="120"/>
      <c r="CQ90" s="120"/>
      <c r="CR90" s="120"/>
      <c r="CS90" s="120"/>
      <c r="CT90" s="120"/>
      <c r="CU90" s="120"/>
      <c r="CV90" s="120"/>
      <c r="CW90" s="120"/>
      <c r="CX90" s="120"/>
      <c r="CY90" s="120"/>
      <c r="CZ90" s="120"/>
      <c r="DA90" s="120"/>
      <c r="DB90" s="120"/>
      <c r="DC90" s="120"/>
      <c r="DD90" s="121"/>
    </row>
    <row r="91" spans="1:108" ht="15.75">
      <c r="A91" s="54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1"/>
      <c r="AS91" s="139"/>
      <c r="AT91" s="140"/>
      <c r="AU91" s="140"/>
      <c r="AV91" s="140"/>
      <c r="AW91" s="140"/>
      <c r="AX91" s="140"/>
      <c r="AY91" s="140"/>
      <c r="AZ91" s="140"/>
      <c r="BA91" s="140"/>
      <c r="BB91" s="140"/>
      <c r="BC91" s="140"/>
      <c r="BD91" s="140"/>
      <c r="BE91" s="140"/>
      <c r="BF91" s="140"/>
      <c r="BG91" s="140"/>
      <c r="BH91" s="140"/>
      <c r="BI91" s="140"/>
      <c r="BJ91" s="140"/>
      <c r="BK91" s="140"/>
      <c r="BL91" s="140"/>
      <c r="BM91" s="140"/>
      <c r="BN91" s="140"/>
      <c r="BO91" s="140"/>
      <c r="BP91" s="140"/>
      <c r="BQ91" s="140"/>
      <c r="BR91" s="140"/>
      <c r="BS91" s="141"/>
      <c r="BT91" s="122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3"/>
      <c r="CI91" s="123"/>
      <c r="CJ91" s="123"/>
      <c r="CK91" s="124"/>
      <c r="CL91" s="122"/>
      <c r="CM91" s="123"/>
      <c r="CN91" s="123"/>
      <c r="CO91" s="123"/>
      <c r="CP91" s="123"/>
      <c r="CQ91" s="123"/>
      <c r="CR91" s="123"/>
      <c r="CS91" s="123"/>
      <c r="CT91" s="123"/>
      <c r="CU91" s="123"/>
      <c r="CV91" s="123"/>
      <c r="CW91" s="123"/>
      <c r="CX91" s="123"/>
      <c r="CY91" s="123"/>
      <c r="CZ91" s="123"/>
      <c r="DA91" s="123"/>
      <c r="DB91" s="123"/>
      <c r="DC91" s="123"/>
      <c r="DD91" s="124"/>
    </row>
    <row r="92" spans="1:108" ht="15.75">
      <c r="A92" s="54"/>
      <c r="B92" s="128" t="s">
        <v>173</v>
      </c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9"/>
      <c r="AS92" s="136" t="s">
        <v>137</v>
      </c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8"/>
      <c r="BT92" s="119">
        <v>0</v>
      </c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20"/>
      <c r="CH92" s="120"/>
      <c r="CI92" s="120"/>
      <c r="CJ92" s="120"/>
      <c r="CK92" s="121"/>
      <c r="CL92" s="119">
        <v>0</v>
      </c>
      <c r="CM92" s="120"/>
      <c r="CN92" s="120"/>
      <c r="CO92" s="120"/>
      <c r="CP92" s="120"/>
      <c r="CQ92" s="120"/>
      <c r="CR92" s="120"/>
      <c r="CS92" s="120"/>
      <c r="CT92" s="120"/>
      <c r="CU92" s="120"/>
      <c r="CV92" s="120"/>
      <c r="CW92" s="120"/>
      <c r="CX92" s="120"/>
      <c r="CY92" s="120"/>
      <c r="CZ92" s="120"/>
      <c r="DA92" s="120"/>
      <c r="DB92" s="120"/>
      <c r="DC92" s="120"/>
      <c r="DD92" s="121"/>
    </row>
    <row r="93" spans="1:108" ht="15.75">
      <c r="A93" s="54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1"/>
      <c r="AS93" s="139"/>
      <c r="AT93" s="140"/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0"/>
      <c r="BG93" s="140"/>
      <c r="BH93" s="140"/>
      <c r="BI93" s="140"/>
      <c r="BJ93" s="140"/>
      <c r="BK93" s="140"/>
      <c r="BL93" s="140"/>
      <c r="BM93" s="140"/>
      <c r="BN93" s="140"/>
      <c r="BO93" s="140"/>
      <c r="BP93" s="140"/>
      <c r="BQ93" s="140"/>
      <c r="BR93" s="140"/>
      <c r="BS93" s="141"/>
      <c r="BT93" s="122"/>
      <c r="BU93" s="123"/>
      <c r="BV93" s="123"/>
      <c r="BW93" s="123"/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/>
      <c r="CI93" s="123"/>
      <c r="CJ93" s="123"/>
      <c r="CK93" s="124"/>
      <c r="CL93" s="122"/>
      <c r="CM93" s="123"/>
      <c r="CN93" s="123"/>
      <c r="CO93" s="123"/>
      <c r="CP93" s="123"/>
      <c r="CQ93" s="123"/>
      <c r="CR93" s="123"/>
      <c r="CS93" s="123"/>
      <c r="CT93" s="123"/>
      <c r="CU93" s="123"/>
      <c r="CV93" s="123"/>
      <c r="CW93" s="123"/>
      <c r="CX93" s="123"/>
      <c r="CY93" s="123"/>
      <c r="CZ93" s="123"/>
      <c r="DA93" s="123"/>
      <c r="DB93" s="123"/>
      <c r="DC93" s="123"/>
      <c r="DD93" s="124"/>
    </row>
    <row r="94" spans="1:108" ht="15.75">
      <c r="A94" s="54"/>
      <c r="B94" s="128" t="s">
        <v>174</v>
      </c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9"/>
      <c r="AS94" s="136" t="s">
        <v>137</v>
      </c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8"/>
      <c r="BT94" s="119">
        <v>0</v>
      </c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1"/>
      <c r="CL94" s="119">
        <v>0</v>
      </c>
      <c r="CM94" s="120"/>
      <c r="CN94" s="120"/>
      <c r="CO94" s="120"/>
      <c r="CP94" s="120"/>
      <c r="CQ94" s="120"/>
      <c r="CR94" s="120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  <c r="DC94" s="120"/>
      <c r="DD94" s="121"/>
    </row>
    <row r="95" spans="1:108" ht="15.75">
      <c r="A95" s="54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1"/>
      <c r="AS95" s="139"/>
      <c r="AT95" s="140"/>
      <c r="AU95" s="140"/>
      <c r="AV95" s="140"/>
      <c r="AW95" s="140"/>
      <c r="AX95" s="140"/>
      <c r="AY95" s="140"/>
      <c r="AZ95" s="140"/>
      <c r="BA95" s="140"/>
      <c r="BB95" s="140"/>
      <c r="BC95" s="140"/>
      <c r="BD95" s="140"/>
      <c r="BE95" s="140"/>
      <c r="BF95" s="140"/>
      <c r="BG95" s="140"/>
      <c r="BH95" s="140"/>
      <c r="BI95" s="140"/>
      <c r="BJ95" s="140"/>
      <c r="BK95" s="140"/>
      <c r="BL95" s="140"/>
      <c r="BM95" s="140"/>
      <c r="BN95" s="140"/>
      <c r="BO95" s="140"/>
      <c r="BP95" s="140"/>
      <c r="BQ95" s="140"/>
      <c r="BR95" s="140"/>
      <c r="BS95" s="141"/>
      <c r="BT95" s="122"/>
      <c r="BU95" s="123"/>
      <c r="BV95" s="123"/>
      <c r="BW95" s="123"/>
      <c r="BX95" s="123"/>
      <c r="BY95" s="123"/>
      <c r="BZ95" s="123"/>
      <c r="CA95" s="123"/>
      <c r="CB95" s="123"/>
      <c r="CC95" s="123"/>
      <c r="CD95" s="123"/>
      <c r="CE95" s="123"/>
      <c r="CF95" s="123"/>
      <c r="CG95" s="123"/>
      <c r="CH95" s="123"/>
      <c r="CI95" s="123"/>
      <c r="CJ95" s="123"/>
      <c r="CK95" s="124"/>
      <c r="CL95" s="122"/>
      <c r="CM95" s="123"/>
      <c r="CN95" s="123"/>
      <c r="CO95" s="123"/>
      <c r="CP95" s="123"/>
      <c r="CQ95" s="123"/>
      <c r="CR95" s="123"/>
      <c r="CS95" s="123"/>
      <c r="CT95" s="123"/>
      <c r="CU95" s="123"/>
      <c r="CV95" s="123"/>
      <c r="CW95" s="123"/>
      <c r="CX95" s="123"/>
      <c r="CY95" s="123"/>
      <c r="CZ95" s="123"/>
      <c r="DA95" s="123"/>
      <c r="DB95" s="123"/>
      <c r="DC95" s="123"/>
      <c r="DD95" s="124"/>
    </row>
    <row r="96" spans="1:108" ht="15.75">
      <c r="A96" s="54"/>
      <c r="B96" s="128" t="s">
        <v>175</v>
      </c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9"/>
      <c r="AS96" s="136" t="s">
        <v>137</v>
      </c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8"/>
      <c r="BT96" s="119">
        <v>324.9131141251543</v>
      </c>
      <c r="BU96" s="120"/>
      <c r="BV96" s="120"/>
      <c r="BW96" s="120"/>
      <c r="BX96" s="120"/>
      <c r="BY96" s="120"/>
      <c r="BZ96" s="120"/>
      <c r="CA96" s="120"/>
      <c r="CB96" s="120"/>
      <c r="CC96" s="120"/>
      <c r="CD96" s="120"/>
      <c r="CE96" s="120"/>
      <c r="CF96" s="120"/>
      <c r="CG96" s="120"/>
      <c r="CH96" s="120"/>
      <c r="CI96" s="120"/>
      <c r="CJ96" s="120"/>
      <c r="CK96" s="121"/>
      <c r="CL96" s="119">
        <v>0.16996919550384718</v>
      </c>
      <c r="CM96" s="120"/>
      <c r="CN96" s="120"/>
      <c r="CO96" s="120"/>
      <c r="CP96" s="120"/>
      <c r="CQ96" s="120"/>
      <c r="CR96" s="120"/>
      <c r="CS96" s="120"/>
      <c r="CT96" s="120"/>
      <c r="CU96" s="120"/>
      <c r="CV96" s="120"/>
      <c r="CW96" s="120"/>
      <c r="CX96" s="120"/>
      <c r="CY96" s="120"/>
      <c r="CZ96" s="120"/>
      <c r="DA96" s="120"/>
      <c r="DB96" s="120"/>
      <c r="DC96" s="120"/>
      <c r="DD96" s="121"/>
    </row>
    <row r="97" spans="1:108" ht="15.75">
      <c r="A97" s="54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1"/>
      <c r="AS97" s="139"/>
      <c r="AT97" s="140"/>
      <c r="AU97" s="140"/>
      <c r="AV97" s="140"/>
      <c r="AW97" s="140"/>
      <c r="AX97" s="140"/>
      <c r="AY97" s="140"/>
      <c r="AZ97" s="140"/>
      <c r="BA97" s="140"/>
      <c r="BB97" s="140"/>
      <c r="BC97" s="140"/>
      <c r="BD97" s="140"/>
      <c r="BE97" s="140"/>
      <c r="BF97" s="140"/>
      <c r="BG97" s="140"/>
      <c r="BH97" s="140"/>
      <c r="BI97" s="140"/>
      <c r="BJ97" s="140"/>
      <c r="BK97" s="140"/>
      <c r="BL97" s="140"/>
      <c r="BM97" s="140"/>
      <c r="BN97" s="140"/>
      <c r="BO97" s="140"/>
      <c r="BP97" s="140"/>
      <c r="BQ97" s="140"/>
      <c r="BR97" s="140"/>
      <c r="BS97" s="141"/>
      <c r="BT97" s="122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4"/>
      <c r="CL97" s="122"/>
      <c r="CM97" s="123"/>
      <c r="CN97" s="123"/>
      <c r="CO97" s="123"/>
      <c r="CP97" s="123"/>
      <c r="CQ97" s="123"/>
      <c r="CR97" s="123"/>
      <c r="CS97" s="123"/>
      <c r="CT97" s="123"/>
      <c r="CU97" s="123"/>
      <c r="CV97" s="123"/>
      <c r="CW97" s="123"/>
      <c r="CX97" s="123"/>
      <c r="CY97" s="123"/>
      <c r="CZ97" s="123"/>
      <c r="DA97" s="123"/>
      <c r="DB97" s="123"/>
      <c r="DC97" s="123"/>
      <c r="DD97" s="124"/>
    </row>
    <row r="98" spans="1:108" ht="15.75">
      <c r="A98" s="54"/>
      <c r="B98" s="130" t="s">
        <v>176</v>
      </c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1"/>
      <c r="AS98" s="48"/>
      <c r="AT98" s="134" t="s">
        <v>177</v>
      </c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4"/>
      <c r="BJ98" s="134"/>
      <c r="BK98" s="134"/>
      <c r="BL98" s="134"/>
      <c r="BM98" s="134"/>
      <c r="BN98" s="134"/>
      <c r="BO98" s="134"/>
      <c r="BP98" s="134"/>
      <c r="BQ98" s="134"/>
      <c r="BR98" s="134"/>
      <c r="BS98" s="135"/>
      <c r="BT98" s="122">
        <v>1166.076</v>
      </c>
      <c r="BU98" s="123"/>
      <c r="BV98" s="123"/>
      <c r="BW98" s="123"/>
      <c r="BX98" s="123"/>
      <c r="BY98" s="123"/>
      <c r="BZ98" s="123"/>
      <c r="CA98" s="123"/>
      <c r="CB98" s="123"/>
      <c r="CC98" s="123"/>
      <c r="CD98" s="123"/>
      <c r="CE98" s="123"/>
      <c r="CF98" s="123"/>
      <c r="CG98" s="123"/>
      <c r="CH98" s="123"/>
      <c r="CI98" s="123"/>
      <c r="CJ98" s="123"/>
      <c r="CK98" s="124"/>
      <c r="CL98" s="122">
        <v>0.61</v>
      </c>
      <c r="CM98" s="123"/>
      <c r="CN98" s="123"/>
      <c r="CO98" s="123"/>
      <c r="CP98" s="123"/>
      <c r="CQ98" s="123"/>
      <c r="CR98" s="123"/>
      <c r="CS98" s="123"/>
      <c r="CT98" s="123"/>
      <c r="CU98" s="123"/>
      <c r="CV98" s="123"/>
      <c r="CW98" s="123"/>
      <c r="CX98" s="123"/>
      <c r="CY98" s="123"/>
      <c r="CZ98" s="123"/>
      <c r="DA98" s="123"/>
      <c r="DB98" s="123"/>
      <c r="DC98" s="123"/>
      <c r="DD98" s="124"/>
    </row>
    <row r="99" spans="1:108" ht="15.75">
      <c r="A99" s="41"/>
      <c r="B99" s="128" t="s">
        <v>178</v>
      </c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9"/>
      <c r="AS99" s="41"/>
      <c r="AT99" s="107">
        <v>0</v>
      </c>
      <c r="AU99" s="107"/>
      <c r="AV99" s="107"/>
      <c r="AW99" s="107"/>
      <c r="AX99" s="107"/>
      <c r="AY99" s="107"/>
      <c r="AZ99" s="42"/>
      <c r="BA99" s="132" t="s">
        <v>141</v>
      </c>
      <c r="BB99" s="132"/>
      <c r="BC99" s="132"/>
      <c r="BD99" s="132"/>
      <c r="BE99" s="132"/>
      <c r="BF99" s="132"/>
      <c r="BG99" s="132"/>
      <c r="BH99" s="132"/>
      <c r="BI99" s="132"/>
      <c r="BJ99" s="132"/>
      <c r="BK99" s="132"/>
      <c r="BL99" s="132"/>
      <c r="BM99" s="132"/>
      <c r="BN99" s="132"/>
      <c r="BO99" s="132"/>
      <c r="BP99" s="132"/>
      <c r="BQ99" s="132"/>
      <c r="BR99" s="132"/>
      <c r="BS99" s="133"/>
      <c r="BT99" s="119">
        <v>0</v>
      </c>
      <c r="BU99" s="120"/>
      <c r="BV99" s="120"/>
      <c r="BW99" s="120"/>
      <c r="BX99" s="120"/>
      <c r="BY99" s="120"/>
      <c r="BZ99" s="120"/>
      <c r="CA99" s="120"/>
      <c r="CB99" s="120"/>
      <c r="CC99" s="120"/>
      <c r="CD99" s="120"/>
      <c r="CE99" s="120"/>
      <c r="CF99" s="120"/>
      <c r="CG99" s="120"/>
      <c r="CH99" s="120"/>
      <c r="CI99" s="120"/>
      <c r="CJ99" s="120"/>
      <c r="CK99" s="121"/>
      <c r="CL99" s="119">
        <v>0</v>
      </c>
      <c r="CM99" s="120"/>
      <c r="CN99" s="120"/>
      <c r="CO99" s="120"/>
      <c r="CP99" s="120"/>
      <c r="CQ99" s="120"/>
      <c r="CR99" s="120"/>
      <c r="CS99" s="120"/>
      <c r="CT99" s="120"/>
      <c r="CU99" s="120"/>
      <c r="CV99" s="120"/>
      <c r="CW99" s="120"/>
      <c r="CX99" s="120"/>
      <c r="CY99" s="120"/>
      <c r="CZ99" s="120"/>
      <c r="DA99" s="120"/>
      <c r="DB99" s="120"/>
      <c r="DC99" s="120"/>
      <c r="DD99" s="121"/>
    </row>
    <row r="100" spans="1:108" ht="15.75">
      <c r="A100" s="45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1"/>
      <c r="AS100" s="125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7"/>
      <c r="BT100" s="122"/>
      <c r="BU100" s="123"/>
      <c r="BV100" s="123"/>
      <c r="BW100" s="123"/>
      <c r="BX100" s="123"/>
      <c r="BY100" s="123"/>
      <c r="BZ100" s="123"/>
      <c r="CA100" s="123"/>
      <c r="CB100" s="123"/>
      <c r="CC100" s="123"/>
      <c r="CD100" s="123"/>
      <c r="CE100" s="123"/>
      <c r="CF100" s="123"/>
      <c r="CG100" s="123"/>
      <c r="CH100" s="123"/>
      <c r="CI100" s="123"/>
      <c r="CJ100" s="123"/>
      <c r="CK100" s="124"/>
      <c r="CL100" s="122"/>
      <c r="CM100" s="123"/>
      <c r="CN100" s="123"/>
      <c r="CO100" s="123"/>
      <c r="CP100" s="123"/>
      <c r="CQ100" s="123"/>
      <c r="CR100" s="123"/>
      <c r="CS100" s="123"/>
      <c r="CT100" s="123"/>
      <c r="CU100" s="123"/>
      <c r="CV100" s="123"/>
      <c r="CW100" s="123"/>
      <c r="CX100" s="123"/>
      <c r="CY100" s="123"/>
      <c r="CZ100" s="123"/>
      <c r="DA100" s="123"/>
      <c r="DB100" s="123"/>
      <c r="DC100" s="123"/>
      <c r="DD100" s="124"/>
    </row>
    <row r="101" spans="1:108" ht="15.75">
      <c r="A101" s="41"/>
      <c r="B101" s="128" t="s">
        <v>179</v>
      </c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9"/>
      <c r="AS101" s="41"/>
      <c r="AT101" s="107">
        <v>0</v>
      </c>
      <c r="AU101" s="107"/>
      <c r="AV101" s="107"/>
      <c r="AW101" s="107"/>
      <c r="AX101" s="107"/>
      <c r="AY101" s="107"/>
      <c r="AZ101" s="42"/>
      <c r="BA101" s="132" t="s">
        <v>141</v>
      </c>
      <c r="BB101" s="132"/>
      <c r="BC101" s="132"/>
      <c r="BD101" s="132"/>
      <c r="BE101" s="132"/>
      <c r="BF101" s="132"/>
      <c r="BG101" s="132"/>
      <c r="BH101" s="132"/>
      <c r="BI101" s="132"/>
      <c r="BJ101" s="132"/>
      <c r="BK101" s="132"/>
      <c r="BL101" s="132"/>
      <c r="BM101" s="132"/>
      <c r="BN101" s="132"/>
      <c r="BO101" s="132"/>
      <c r="BP101" s="132"/>
      <c r="BQ101" s="132"/>
      <c r="BR101" s="132"/>
      <c r="BS101" s="133"/>
      <c r="BT101" s="119">
        <v>0</v>
      </c>
      <c r="BU101" s="120"/>
      <c r="BV101" s="120"/>
      <c r="BW101" s="120"/>
      <c r="BX101" s="120"/>
      <c r="BY101" s="120"/>
      <c r="BZ101" s="120"/>
      <c r="CA101" s="120"/>
      <c r="CB101" s="120"/>
      <c r="CC101" s="120"/>
      <c r="CD101" s="120"/>
      <c r="CE101" s="120"/>
      <c r="CF101" s="120"/>
      <c r="CG101" s="120"/>
      <c r="CH101" s="120"/>
      <c r="CI101" s="120"/>
      <c r="CJ101" s="120"/>
      <c r="CK101" s="121"/>
      <c r="CL101" s="119">
        <v>0</v>
      </c>
      <c r="CM101" s="120"/>
      <c r="CN101" s="120"/>
      <c r="CO101" s="120"/>
      <c r="CP101" s="120"/>
      <c r="CQ101" s="120"/>
      <c r="CR101" s="120"/>
      <c r="CS101" s="120"/>
      <c r="CT101" s="120"/>
      <c r="CU101" s="120"/>
      <c r="CV101" s="120"/>
      <c r="CW101" s="120"/>
      <c r="CX101" s="120"/>
      <c r="CY101" s="120"/>
      <c r="CZ101" s="120"/>
      <c r="DA101" s="120"/>
      <c r="DB101" s="120"/>
      <c r="DC101" s="120"/>
      <c r="DD101" s="121"/>
    </row>
    <row r="102" spans="1:108" ht="15.75">
      <c r="A102" s="45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1"/>
      <c r="AS102" s="125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7"/>
      <c r="BT102" s="122"/>
      <c r="BU102" s="123"/>
      <c r="BV102" s="123"/>
      <c r="BW102" s="123"/>
      <c r="BX102" s="123"/>
      <c r="BY102" s="123"/>
      <c r="BZ102" s="123"/>
      <c r="CA102" s="123"/>
      <c r="CB102" s="123"/>
      <c r="CC102" s="123"/>
      <c r="CD102" s="123"/>
      <c r="CE102" s="123"/>
      <c r="CF102" s="123"/>
      <c r="CG102" s="123"/>
      <c r="CH102" s="123"/>
      <c r="CI102" s="123"/>
      <c r="CJ102" s="123"/>
      <c r="CK102" s="124"/>
      <c r="CL102" s="122"/>
      <c r="CM102" s="123"/>
      <c r="CN102" s="123"/>
      <c r="CO102" s="123"/>
      <c r="CP102" s="123"/>
      <c r="CQ102" s="123"/>
      <c r="CR102" s="123"/>
      <c r="CS102" s="123"/>
      <c r="CT102" s="123"/>
      <c r="CU102" s="123"/>
      <c r="CV102" s="123"/>
      <c r="CW102" s="123"/>
      <c r="CX102" s="123"/>
      <c r="CY102" s="123"/>
      <c r="CZ102" s="123"/>
      <c r="DA102" s="123"/>
      <c r="DB102" s="123"/>
      <c r="DC102" s="123"/>
      <c r="DD102" s="124"/>
    </row>
    <row r="103" spans="1:108" ht="15.75">
      <c r="A103" s="45"/>
      <c r="B103" s="93" t="s">
        <v>180</v>
      </c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6"/>
      <c r="AS103" s="103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117"/>
      <c r="BH103" s="117"/>
      <c r="BI103" s="117"/>
      <c r="BJ103" s="117"/>
      <c r="BK103" s="117"/>
      <c r="BL103" s="117"/>
      <c r="BM103" s="117"/>
      <c r="BN103" s="117"/>
      <c r="BO103" s="117"/>
      <c r="BP103" s="117"/>
      <c r="BQ103" s="117"/>
      <c r="BR103" s="117"/>
      <c r="BS103" s="118"/>
      <c r="BT103" s="112">
        <v>15021.672137642767</v>
      </c>
      <c r="BU103" s="113"/>
      <c r="BV103" s="113"/>
      <c r="BW103" s="113"/>
      <c r="BX103" s="113"/>
      <c r="BY103" s="113"/>
      <c r="BZ103" s="113"/>
      <c r="CA103" s="113"/>
      <c r="CB103" s="113"/>
      <c r="CC103" s="113"/>
      <c r="CD103" s="113"/>
      <c r="CE103" s="113"/>
      <c r="CF103" s="113"/>
      <c r="CG103" s="113"/>
      <c r="CH103" s="113"/>
      <c r="CI103" s="113"/>
      <c r="CJ103" s="113"/>
      <c r="CK103" s="114"/>
      <c r="CL103" s="112">
        <v>7.85816705254382</v>
      </c>
      <c r="CM103" s="113"/>
      <c r="CN103" s="113"/>
      <c r="CO103" s="113"/>
      <c r="CP103" s="113"/>
      <c r="CQ103" s="113"/>
      <c r="CR103" s="113"/>
      <c r="CS103" s="113"/>
      <c r="CT103" s="113"/>
      <c r="CU103" s="113"/>
      <c r="CV103" s="113"/>
      <c r="CW103" s="113"/>
      <c r="CX103" s="113"/>
      <c r="CY103" s="113"/>
      <c r="CZ103" s="113"/>
      <c r="DA103" s="113"/>
      <c r="DB103" s="113"/>
      <c r="DC103" s="113"/>
      <c r="DD103" s="114"/>
    </row>
    <row r="104" spans="1:108" ht="15.75">
      <c r="A104" s="102" t="s">
        <v>181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02"/>
      <c r="CF104" s="102"/>
      <c r="CG104" s="102"/>
      <c r="CH104" s="102"/>
      <c r="CI104" s="102"/>
      <c r="CJ104" s="102"/>
      <c r="CK104" s="102"/>
      <c r="CL104" s="102"/>
      <c r="CM104" s="102"/>
      <c r="CN104" s="102"/>
      <c r="CO104" s="102"/>
      <c r="CP104" s="102"/>
      <c r="CQ104" s="102"/>
      <c r="CR104" s="102"/>
      <c r="CS104" s="102"/>
      <c r="CT104" s="102"/>
      <c r="CU104" s="102"/>
      <c r="CV104" s="102"/>
      <c r="CW104" s="102"/>
      <c r="CX104" s="102"/>
      <c r="CY104" s="102"/>
      <c r="CZ104" s="102"/>
      <c r="DA104" s="102"/>
      <c r="DB104" s="102"/>
      <c r="DC104" s="102"/>
      <c r="DD104" s="102"/>
    </row>
    <row r="105" spans="1:108" ht="15.75">
      <c r="A105" s="109" t="s">
        <v>182</v>
      </c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6"/>
      <c r="AT105" s="107"/>
      <c r="AU105" s="107"/>
      <c r="AV105" s="107"/>
      <c r="AW105" s="107"/>
      <c r="AX105" s="107"/>
      <c r="AY105" s="107"/>
      <c r="AZ105" s="107"/>
      <c r="BA105" s="107"/>
      <c r="BB105" s="107"/>
      <c r="BC105" s="107"/>
      <c r="BD105" s="107"/>
      <c r="BE105" s="107"/>
      <c r="BF105" s="107"/>
      <c r="BG105" s="107"/>
      <c r="BH105" s="107"/>
      <c r="BI105" s="107"/>
      <c r="BJ105" s="107"/>
      <c r="BK105" s="107"/>
      <c r="BL105" s="107"/>
      <c r="BM105" s="107"/>
      <c r="BN105" s="107"/>
      <c r="BO105" s="107"/>
      <c r="BP105" s="107"/>
      <c r="BQ105" s="107"/>
      <c r="BR105" s="107"/>
      <c r="BS105" s="108"/>
      <c r="BT105" s="112">
        <v>1802.600656517132</v>
      </c>
      <c r="BU105" s="113"/>
      <c r="BV105" s="113"/>
      <c r="BW105" s="113"/>
      <c r="BX105" s="113"/>
      <c r="BY105" s="113"/>
      <c r="BZ105" s="113"/>
      <c r="CA105" s="113"/>
      <c r="CB105" s="113"/>
      <c r="CC105" s="113"/>
      <c r="CD105" s="113"/>
      <c r="CE105" s="113"/>
      <c r="CF105" s="113"/>
      <c r="CG105" s="113"/>
      <c r="CH105" s="113"/>
      <c r="CI105" s="113"/>
      <c r="CJ105" s="113"/>
      <c r="CK105" s="114"/>
      <c r="CL105" s="112">
        <v>0.9429800463052583</v>
      </c>
      <c r="CM105" s="113"/>
      <c r="CN105" s="113"/>
      <c r="CO105" s="113"/>
      <c r="CP105" s="113"/>
      <c r="CQ105" s="113"/>
      <c r="CR105" s="113"/>
      <c r="CS105" s="113"/>
      <c r="CT105" s="113"/>
      <c r="CU105" s="113"/>
      <c r="CV105" s="113"/>
      <c r="CW105" s="113"/>
      <c r="CX105" s="113"/>
      <c r="CY105" s="113"/>
      <c r="CZ105" s="113"/>
      <c r="DA105" s="113"/>
      <c r="DB105" s="113"/>
      <c r="DC105" s="113"/>
      <c r="DD105" s="114"/>
    </row>
    <row r="106" spans="1:108" ht="15.75">
      <c r="A106" s="106" t="s">
        <v>183</v>
      </c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7"/>
      <c r="AV106" s="107"/>
      <c r="AW106" s="107"/>
      <c r="AX106" s="107"/>
      <c r="AY106" s="107"/>
      <c r="AZ106" s="107"/>
      <c r="BA106" s="107"/>
      <c r="BB106" s="107"/>
      <c r="BC106" s="107"/>
      <c r="BD106" s="107"/>
      <c r="BE106" s="107"/>
      <c r="BF106" s="107"/>
      <c r="BG106" s="107"/>
      <c r="BH106" s="107"/>
      <c r="BI106" s="107"/>
      <c r="BJ106" s="107"/>
      <c r="BK106" s="107"/>
      <c r="BL106" s="107"/>
      <c r="BM106" s="107"/>
      <c r="BN106" s="107"/>
      <c r="BO106" s="107"/>
      <c r="BP106" s="107"/>
      <c r="BQ106" s="107"/>
      <c r="BR106" s="107"/>
      <c r="BS106" s="107"/>
      <c r="BT106" s="107"/>
      <c r="BU106" s="107"/>
      <c r="BV106" s="107"/>
      <c r="BW106" s="107"/>
      <c r="BX106" s="107"/>
      <c r="BY106" s="107"/>
      <c r="BZ106" s="107"/>
      <c r="CA106" s="107"/>
      <c r="CB106" s="107"/>
      <c r="CC106" s="107"/>
      <c r="CD106" s="107"/>
      <c r="CE106" s="107"/>
      <c r="CF106" s="107"/>
      <c r="CG106" s="107"/>
      <c r="CH106" s="107"/>
      <c r="CI106" s="107"/>
      <c r="CJ106" s="107"/>
      <c r="CK106" s="107"/>
      <c r="CL106" s="107"/>
      <c r="CM106" s="107"/>
      <c r="CN106" s="107"/>
      <c r="CO106" s="107"/>
      <c r="CP106" s="107"/>
      <c r="CQ106" s="107"/>
      <c r="CR106" s="107"/>
      <c r="CS106" s="107"/>
      <c r="CT106" s="107"/>
      <c r="CU106" s="107"/>
      <c r="CV106" s="107"/>
      <c r="CW106" s="107"/>
      <c r="CX106" s="107"/>
      <c r="CY106" s="107"/>
      <c r="CZ106" s="107"/>
      <c r="DA106" s="107"/>
      <c r="DB106" s="107"/>
      <c r="DC106" s="107"/>
      <c r="DD106" s="108"/>
    </row>
    <row r="107" spans="1:108" ht="15.75">
      <c r="A107" s="109" t="s">
        <v>184</v>
      </c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10"/>
      <c r="AT107" s="110"/>
      <c r="AU107" s="110"/>
      <c r="AV107" s="110"/>
      <c r="AW107" s="110"/>
      <c r="AX107" s="110"/>
      <c r="AY107" s="110"/>
      <c r="AZ107" s="110"/>
      <c r="BA107" s="110"/>
      <c r="BB107" s="110"/>
      <c r="BC107" s="110"/>
      <c r="BD107" s="110"/>
      <c r="BE107" s="110"/>
      <c r="BF107" s="110"/>
      <c r="BG107" s="110"/>
      <c r="BH107" s="110"/>
      <c r="BI107" s="110"/>
      <c r="BJ107" s="110"/>
      <c r="BK107" s="110"/>
      <c r="BL107" s="110"/>
      <c r="BM107" s="110"/>
      <c r="BN107" s="110"/>
      <c r="BO107" s="110"/>
      <c r="BP107" s="110"/>
      <c r="BQ107" s="110"/>
      <c r="BR107" s="110"/>
      <c r="BS107" s="110"/>
      <c r="BT107" s="111">
        <v>16824.2727941599</v>
      </c>
      <c r="BU107" s="111"/>
      <c r="BV107" s="111"/>
      <c r="BW107" s="111"/>
      <c r="BX107" s="111"/>
      <c r="BY107" s="111"/>
      <c r="BZ107" s="111"/>
      <c r="CA107" s="111"/>
      <c r="CB107" s="111"/>
      <c r="CC107" s="111"/>
      <c r="CD107" s="111"/>
      <c r="CE107" s="111"/>
      <c r="CF107" s="111"/>
      <c r="CG107" s="111"/>
      <c r="CH107" s="111"/>
      <c r="CI107" s="111"/>
      <c r="CJ107" s="111"/>
      <c r="CK107" s="111"/>
      <c r="CL107" s="111">
        <v>8.801147098849079</v>
      </c>
      <c r="CM107" s="111"/>
      <c r="CN107" s="111"/>
      <c r="CO107" s="111"/>
      <c r="CP107" s="111"/>
      <c r="CQ107" s="111"/>
      <c r="CR107" s="111"/>
      <c r="CS107" s="111"/>
      <c r="CT107" s="111"/>
      <c r="CU107" s="111"/>
      <c r="CV107" s="111"/>
      <c r="CW107" s="111"/>
      <c r="CX107" s="111"/>
      <c r="CY107" s="111"/>
      <c r="CZ107" s="111"/>
      <c r="DA107" s="111"/>
      <c r="DB107" s="111"/>
      <c r="DC107" s="111"/>
      <c r="DD107" s="111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61" t="s">
        <v>103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104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105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2"/>
      <c r="CK111" s="5" t="s">
        <v>106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7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107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60"/>
  <sheetViews>
    <sheetView tabSelected="1" workbookViewId="0" topLeftCell="A1">
      <selection activeCell="DF14" sqref="DF14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185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1-60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8" t="s">
        <v>1</v>
      </c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84" t="s">
        <v>2</v>
      </c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70" t="s">
        <v>3</v>
      </c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202" t="s">
        <v>5</v>
      </c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35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4" t="s">
        <v>109</v>
      </c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6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110</v>
      </c>
      <c r="BG13" s="2"/>
      <c r="BH13" s="165"/>
      <c r="BI13" s="165"/>
      <c r="BJ13" s="165"/>
      <c r="BK13" s="165"/>
      <c r="BL13" s="165"/>
      <c r="BM13" s="2" t="s">
        <v>110</v>
      </c>
      <c r="BN13" s="2"/>
      <c r="BO13" s="2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66">
        <v>20</v>
      </c>
      <c r="CO13" s="166"/>
      <c r="CP13" s="166"/>
      <c r="CQ13" s="166"/>
      <c r="CR13" s="166"/>
      <c r="CS13" s="166"/>
      <c r="CT13" s="167"/>
      <c r="CU13" s="167"/>
      <c r="CV13" s="167"/>
      <c r="CW13" s="2" t="s">
        <v>111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201" t="s">
        <v>112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201"/>
      <c r="CP15" s="201"/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01"/>
      <c r="DD15" s="201"/>
    </row>
    <row r="16" spans="1:108" ht="16.5">
      <c r="A16" s="201" t="s">
        <v>186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</row>
    <row r="17" spans="1:108" ht="16.5">
      <c r="A17" s="201" t="s">
        <v>187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1"/>
    </row>
    <row r="18" spans="1:108" ht="16.5">
      <c r="A18" s="201" t="s">
        <v>188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1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62" t="str">
        <f>'Приложение 1'!D19</f>
        <v>ул. Марата, д. 62</v>
      </c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101" t="s">
        <v>189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 t="s">
        <v>116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 t="s">
        <v>117</v>
      </c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 t="s">
        <v>118</v>
      </c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</row>
    <row r="23" spans="1:108" ht="15.75">
      <c r="A23" s="80" t="s">
        <v>190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</row>
    <row r="24" spans="1:108" ht="15.75">
      <c r="A24" s="64"/>
      <c r="B24" s="128" t="s">
        <v>191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9"/>
      <c r="AS24" s="41"/>
      <c r="AT24" s="128" t="s">
        <v>192</v>
      </c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9"/>
      <c r="BT24" s="183">
        <v>600</v>
      </c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5"/>
      <c r="CL24" s="192">
        <f>BT24/12/'Приложение 1'!E45</f>
        <v>0.31387319522912743</v>
      </c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4"/>
    </row>
    <row r="25" spans="1:108" ht="15.75">
      <c r="A25" s="65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5"/>
      <c r="AS25" s="50"/>
      <c r="AT25" s="27" t="s">
        <v>193</v>
      </c>
      <c r="AU25" s="27"/>
      <c r="AV25" s="27"/>
      <c r="AW25" s="27"/>
      <c r="AX25" s="27"/>
      <c r="AY25" s="27"/>
      <c r="AZ25" s="40"/>
      <c r="BA25" s="28"/>
      <c r="BB25" s="28"/>
      <c r="BC25" s="28"/>
      <c r="BD25" s="146">
        <v>1</v>
      </c>
      <c r="BE25" s="146"/>
      <c r="BF25" s="146"/>
      <c r="BG25" s="146"/>
      <c r="BH25" s="146"/>
      <c r="BI25" s="146"/>
      <c r="BJ25" s="146"/>
      <c r="BK25" s="28"/>
      <c r="BL25" s="28" t="s">
        <v>155</v>
      </c>
      <c r="BM25" s="2"/>
      <c r="BN25" s="28"/>
      <c r="BO25" s="28"/>
      <c r="BP25" s="28"/>
      <c r="BQ25" s="28"/>
      <c r="BR25" s="28"/>
      <c r="BS25" s="53"/>
      <c r="BT25" s="186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8"/>
      <c r="CL25" s="195"/>
      <c r="CM25" s="196"/>
      <c r="CN25" s="196"/>
      <c r="CO25" s="196"/>
      <c r="CP25" s="196"/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7"/>
    </row>
    <row r="26" spans="1:108" ht="15.75">
      <c r="A26" s="65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5"/>
      <c r="AS26" s="50"/>
      <c r="AT26" s="151" t="s">
        <v>194</v>
      </c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5"/>
      <c r="BT26" s="186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8"/>
      <c r="CL26" s="195"/>
      <c r="CM26" s="196"/>
      <c r="CN26" s="196"/>
      <c r="CO26" s="196"/>
      <c r="CP26" s="196"/>
      <c r="CQ26" s="196"/>
      <c r="CR26" s="196"/>
      <c r="CS26" s="196"/>
      <c r="CT26" s="196"/>
      <c r="CU26" s="196"/>
      <c r="CV26" s="196"/>
      <c r="CW26" s="196"/>
      <c r="CX26" s="196"/>
      <c r="CY26" s="196"/>
      <c r="CZ26" s="196"/>
      <c r="DA26" s="196"/>
      <c r="DB26" s="196"/>
      <c r="DC26" s="196"/>
      <c r="DD26" s="197"/>
    </row>
    <row r="27" spans="1:108" ht="15.75">
      <c r="A27" s="65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5"/>
      <c r="AS27" s="50"/>
      <c r="AT27" s="27" t="s">
        <v>154</v>
      </c>
      <c r="AU27" s="27"/>
      <c r="AV27" s="27"/>
      <c r="AW27" s="27"/>
      <c r="AX27" s="27"/>
      <c r="AY27" s="27"/>
      <c r="AZ27" s="40"/>
      <c r="BA27" s="28"/>
      <c r="BB27" s="28"/>
      <c r="BC27" s="28"/>
      <c r="BD27" s="40"/>
      <c r="BE27" s="146"/>
      <c r="BF27" s="146"/>
      <c r="BG27" s="146"/>
      <c r="BH27" s="146"/>
      <c r="BI27" s="146"/>
      <c r="BJ27" s="146"/>
      <c r="BK27" s="28"/>
      <c r="BL27" s="28" t="s">
        <v>155</v>
      </c>
      <c r="BM27" s="2"/>
      <c r="BN27" s="28"/>
      <c r="BO27" s="28"/>
      <c r="BP27" s="28"/>
      <c r="BQ27" s="28"/>
      <c r="BR27" s="28"/>
      <c r="BS27" s="53"/>
      <c r="BT27" s="186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8"/>
      <c r="CL27" s="195"/>
      <c r="CM27" s="196"/>
      <c r="CN27" s="196"/>
      <c r="CO27" s="196"/>
      <c r="CP27" s="196"/>
      <c r="CQ27" s="196"/>
      <c r="CR27" s="196"/>
      <c r="CS27" s="196"/>
      <c r="CT27" s="196"/>
      <c r="CU27" s="196"/>
      <c r="CV27" s="196"/>
      <c r="CW27" s="196"/>
      <c r="CX27" s="196"/>
      <c r="CY27" s="196"/>
      <c r="CZ27" s="196"/>
      <c r="DA27" s="196"/>
      <c r="DB27" s="196"/>
      <c r="DC27" s="196"/>
      <c r="DD27" s="197"/>
    </row>
    <row r="28" spans="1:108" ht="15.75">
      <c r="A28" s="65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5"/>
      <c r="AS28" s="50"/>
      <c r="AT28" s="151" t="s">
        <v>195</v>
      </c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5"/>
      <c r="BT28" s="186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8"/>
      <c r="CL28" s="195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7"/>
    </row>
    <row r="29" spans="1:108" ht="15.75">
      <c r="A29" s="65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5"/>
      <c r="AS29" s="50"/>
      <c r="AT29" s="27" t="s">
        <v>196</v>
      </c>
      <c r="AU29" s="27"/>
      <c r="AV29" s="27"/>
      <c r="AW29" s="27"/>
      <c r="AX29" s="27"/>
      <c r="AY29" s="27"/>
      <c r="AZ29" s="40"/>
      <c r="BA29" s="28"/>
      <c r="BB29" s="28"/>
      <c r="BC29" s="28"/>
      <c r="BD29" s="40"/>
      <c r="BE29" s="146"/>
      <c r="BF29" s="146"/>
      <c r="BG29" s="146"/>
      <c r="BH29" s="146"/>
      <c r="BI29" s="146"/>
      <c r="BJ29" s="146"/>
      <c r="BK29" s="28"/>
      <c r="BL29" s="28" t="s">
        <v>155</v>
      </c>
      <c r="BM29" s="2"/>
      <c r="BN29" s="28"/>
      <c r="BO29" s="28"/>
      <c r="BP29" s="28"/>
      <c r="BQ29" s="28"/>
      <c r="BR29" s="28"/>
      <c r="BS29" s="53"/>
      <c r="BT29" s="186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8"/>
      <c r="CL29" s="195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7"/>
    </row>
    <row r="30" spans="1:108" ht="15.75">
      <c r="A30" s="65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5"/>
      <c r="AS30" s="50"/>
      <c r="AT30" s="151" t="s">
        <v>197</v>
      </c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5"/>
      <c r="BT30" s="186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8"/>
      <c r="CL30" s="195"/>
      <c r="CM30" s="196"/>
      <c r="CN30" s="196"/>
      <c r="CO30" s="196"/>
      <c r="CP30" s="196"/>
      <c r="CQ30" s="196"/>
      <c r="CR30" s="196"/>
      <c r="CS30" s="196"/>
      <c r="CT30" s="196"/>
      <c r="CU30" s="196"/>
      <c r="CV30" s="196"/>
      <c r="CW30" s="196"/>
      <c r="CX30" s="196"/>
      <c r="CY30" s="196"/>
      <c r="CZ30" s="196"/>
      <c r="DA30" s="196"/>
      <c r="DB30" s="196"/>
      <c r="DC30" s="196"/>
      <c r="DD30" s="197"/>
    </row>
    <row r="31" spans="1:108" ht="15.75">
      <c r="A31" s="65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5"/>
      <c r="AS31" s="50"/>
      <c r="AT31" s="146"/>
      <c r="AU31" s="146"/>
      <c r="AV31" s="146"/>
      <c r="AW31" s="146"/>
      <c r="AX31" s="146"/>
      <c r="AY31" s="146"/>
      <c r="AZ31" s="40"/>
      <c r="BA31" s="153" t="s">
        <v>141</v>
      </c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4"/>
      <c r="BT31" s="186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8"/>
      <c r="CL31" s="195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197"/>
    </row>
    <row r="32" spans="1:108" ht="15.75">
      <c r="A32" s="66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1"/>
      <c r="AS32" s="48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7"/>
      <c r="BT32" s="189"/>
      <c r="BU32" s="190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1"/>
      <c r="CL32" s="198"/>
      <c r="CM32" s="199"/>
      <c r="CN32" s="199"/>
      <c r="CO32" s="199"/>
      <c r="CP32" s="199"/>
      <c r="CQ32" s="199"/>
      <c r="CR32" s="199"/>
      <c r="CS32" s="199"/>
      <c r="CT32" s="199"/>
      <c r="CU32" s="199"/>
      <c r="CV32" s="199"/>
      <c r="CW32" s="199"/>
      <c r="CX32" s="199"/>
      <c r="CY32" s="199"/>
      <c r="CZ32" s="199"/>
      <c r="DA32" s="199"/>
      <c r="DB32" s="199"/>
      <c r="DC32" s="199"/>
      <c r="DD32" s="200"/>
    </row>
    <row r="33" spans="1:108" ht="15.75">
      <c r="A33" s="182" t="s">
        <v>198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2"/>
      <c r="CC33" s="182"/>
      <c r="CD33" s="182"/>
      <c r="CE33" s="182"/>
      <c r="CF33" s="182"/>
      <c r="CG33" s="182"/>
      <c r="CH33" s="182"/>
      <c r="CI33" s="182"/>
      <c r="CJ33" s="182"/>
      <c r="CK33" s="182"/>
      <c r="CL33" s="182"/>
      <c r="CM33" s="182"/>
      <c r="CN33" s="182"/>
      <c r="CO33" s="182"/>
      <c r="CP33" s="182"/>
      <c r="CQ33" s="182"/>
      <c r="CR33" s="182"/>
      <c r="CS33" s="182"/>
      <c r="CT33" s="182"/>
      <c r="CU33" s="182"/>
      <c r="CV33" s="182"/>
      <c r="CW33" s="182"/>
      <c r="CX33" s="182"/>
      <c r="CY33" s="182"/>
      <c r="CZ33" s="182"/>
      <c r="DA33" s="182"/>
      <c r="DB33" s="182"/>
      <c r="DC33" s="182"/>
      <c r="DD33" s="182"/>
    </row>
    <row r="34" spans="1:108" ht="15.7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</row>
    <row r="35" spans="1:108" ht="15.75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 t="s">
        <v>199</v>
      </c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 t="s">
        <v>200</v>
      </c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 t="s">
        <v>201</v>
      </c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 t="s">
        <v>202</v>
      </c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 t="s">
        <v>203</v>
      </c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</row>
    <row r="36" spans="1:108" ht="15.75">
      <c r="A36" s="179" t="s">
        <v>204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180"/>
      <c r="CC36" s="180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0"/>
      <c r="CR36" s="180"/>
      <c r="CS36" s="180"/>
      <c r="CT36" s="180"/>
      <c r="CU36" s="180"/>
      <c r="CV36" s="180"/>
      <c r="CW36" s="180"/>
      <c r="CX36" s="180"/>
      <c r="CY36" s="180"/>
      <c r="CZ36" s="180"/>
      <c r="DA36" s="180"/>
      <c r="DB36" s="180"/>
      <c r="DC36" s="180"/>
      <c r="DD36" s="181"/>
    </row>
    <row r="37" spans="1:108" ht="39" customHeight="1">
      <c r="A37" s="30"/>
      <c r="B37" s="115" t="s">
        <v>205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6"/>
      <c r="AK37" s="103" t="s">
        <v>206</v>
      </c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8"/>
      <c r="AY37" s="102">
        <v>3</v>
      </c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>
        <v>1240</v>
      </c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78">
        <f>BJ37/12/'Приложение 1'!E45</f>
        <v>0.6486712701401967</v>
      </c>
      <c r="BZ37" s="178"/>
      <c r="CA37" s="178"/>
      <c r="CB37" s="178"/>
      <c r="CC37" s="178"/>
      <c r="CD37" s="178"/>
      <c r="CE37" s="178"/>
      <c r="CF37" s="178"/>
      <c r="CG37" s="178"/>
      <c r="CH37" s="178"/>
      <c r="CI37" s="178"/>
      <c r="CJ37" s="178"/>
      <c r="CK37" s="178"/>
      <c r="CL37" s="178"/>
      <c r="CM37" s="102" t="s">
        <v>207</v>
      </c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</row>
    <row r="38" spans="1:108" ht="15.75">
      <c r="A38" s="103" t="s">
        <v>208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8"/>
    </row>
    <row r="39" spans="1:108" ht="57" customHeight="1">
      <c r="A39" s="30"/>
      <c r="B39" s="115" t="s">
        <v>209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6"/>
      <c r="AK39" s="103" t="s">
        <v>206</v>
      </c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8"/>
      <c r="AY39" s="102">
        <v>1.5</v>
      </c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>
        <v>1200</v>
      </c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78">
        <f>BJ39/12/'Приложение 1'!E45</f>
        <v>0.6277463904582549</v>
      </c>
      <c r="BZ39" s="178"/>
      <c r="CA39" s="178"/>
      <c r="CB39" s="178"/>
      <c r="CC39" s="178"/>
      <c r="CD39" s="178"/>
      <c r="CE39" s="178"/>
      <c r="CF39" s="178"/>
      <c r="CG39" s="178"/>
      <c r="CH39" s="178"/>
      <c r="CI39" s="178"/>
      <c r="CJ39" s="178"/>
      <c r="CK39" s="178"/>
      <c r="CL39" s="178"/>
      <c r="CM39" s="102" t="s">
        <v>207</v>
      </c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</row>
    <row r="40" spans="1:108" ht="15.75">
      <c r="A40" s="103" t="s">
        <v>210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8"/>
    </row>
    <row r="41" spans="1:108" ht="59.25" customHeight="1">
      <c r="A41" s="30"/>
      <c r="B41" s="115" t="s">
        <v>211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6"/>
      <c r="AK41" s="103" t="s">
        <v>212</v>
      </c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8"/>
      <c r="AY41" s="102">
        <v>2</v>
      </c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>
        <v>1100</v>
      </c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78">
        <f>BJ41/'Приложение 1'!E45/12</f>
        <v>0.5754341912534002</v>
      </c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02" t="s">
        <v>213</v>
      </c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</row>
    <row r="42" spans="1:108" ht="54.75" customHeight="1">
      <c r="A42" s="30"/>
      <c r="B42" s="115" t="s">
        <v>214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6"/>
      <c r="AK42" s="103" t="s">
        <v>215</v>
      </c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8"/>
      <c r="AY42" s="102">
        <v>1.5</v>
      </c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>
        <v>1260</v>
      </c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78">
        <f>BJ42/'Приложение 1'!E45/12</f>
        <v>0.6591337099811675</v>
      </c>
      <c r="BZ42" s="178"/>
      <c r="CA42" s="178"/>
      <c r="CB42" s="178"/>
      <c r="CC42" s="178"/>
      <c r="CD42" s="178"/>
      <c r="CE42" s="178"/>
      <c r="CF42" s="178"/>
      <c r="CG42" s="178"/>
      <c r="CH42" s="178"/>
      <c r="CI42" s="178"/>
      <c r="CJ42" s="178"/>
      <c r="CK42" s="178"/>
      <c r="CL42" s="178"/>
      <c r="CM42" s="102" t="s">
        <v>213</v>
      </c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</row>
    <row r="43" spans="1:108" ht="15.75">
      <c r="A43" s="68"/>
      <c r="B43" s="171" t="s">
        <v>216</v>
      </c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2"/>
      <c r="AK43" s="173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5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176">
        <f>BT24+BJ37+BJ39+BJ41+BJ42</f>
        <v>5400</v>
      </c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177">
        <f>CL24+BY37+BY39+BY41+BY42</f>
        <v>2.8248587570621466</v>
      </c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</row>
    <row r="44" spans="1:108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</row>
    <row r="45" spans="4:102" ht="15.75">
      <c r="D45" s="61" t="s">
        <v>103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2"/>
      <c r="BR45" s="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4:102" ht="15.75">
      <c r="D46" s="2" t="s">
        <v>104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4:102" ht="15.75">
      <c r="D47" s="2" t="s">
        <v>105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2"/>
      <c r="CJ47" s="5" t="s">
        <v>106</v>
      </c>
      <c r="CK47" s="5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4:102" ht="15.75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4:102" ht="15.75">
      <c r="D49" s="2"/>
      <c r="E49" s="2" t="s">
        <v>7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4:102" ht="15.75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4:102" ht="15.75">
      <c r="D51" s="2"/>
      <c r="E51" s="2"/>
      <c r="F51" s="2" t="s">
        <v>107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4:102" ht="15.7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1:108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</row>
    <row r="54" spans="1:108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</row>
    <row r="55" spans="1:108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</row>
    <row r="56" spans="1:108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</row>
    <row r="57" spans="1:108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</row>
    <row r="58" spans="1:108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</row>
    <row r="59" spans="1:108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</row>
    <row r="60" spans="1:108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</row>
  </sheetData>
  <mergeCells count="73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R22"/>
    <mergeCell ref="AS22:BS22"/>
    <mergeCell ref="BT22:CK22"/>
    <mergeCell ref="CL22:DD22"/>
    <mergeCell ref="A23:DD23"/>
    <mergeCell ref="B24:AR32"/>
    <mergeCell ref="AT24:BS24"/>
    <mergeCell ref="BT24:CK32"/>
    <mergeCell ref="CL24:DD32"/>
    <mergeCell ref="BD25:BJ25"/>
    <mergeCell ref="AT26:BS26"/>
    <mergeCell ref="BE27:BJ27"/>
    <mergeCell ref="AT28:BS28"/>
    <mergeCell ref="BE29:BJ29"/>
    <mergeCell ref="AK35:AX35"/>
    <mergeCell ref="AY35:BI35"/>
    <mergeCell ref="BJ35:BX35"/>
    <mergeCell ref="AT30:BS30"/>
    <mergeCell ref="AT31:AY31"/>
    <mergeCell ref="BA31:BS31"/>
    <mergeCell ref="A33:DD33"/>
    <mergeCell ref="BY35:CL35"/>
    <mergeCell ref="CM35:DD35"/>
    <mergeCell ref="A35:AJ35"/>
    <mergeCell ref="A36:DD36"/>
    <mergeCell ref="B37:AJ37"/>
    <mergeCell ref="AK37:AX37"/>
    <mergeCell ref="AY37:BI37"/>
    <mergeCell ref="BJ37:BX37"/>
    <mergeCell ref="BY37:CL37"/>
    <mergeCell ref="CM37:DD37"/>
    <mergeCell ref="A38:DD38"/>
    <mergeCell ref="B39:AJ39"/>
    <mergeCell ref="AK39:AX39"/>
    <mergeCell ref="AY39:BI39"/>
    <mergeCell ref="BJ39:BX39"/>
    <mergeCell ref="BY39:CL39"/>
    <mergeCell ref="CM39:DD39"/>
    <mergeCell ref="BJ42:BX42"/>
    <mergeCell ref="A40:DD40"/>
    <mergeCell ref="B41:AJ41"/>
    <mergeCell ref="AK41:AX41"/>
    <mergeCell ref="AY41:BI41"/>
    <mergeCell ref="BJ41:BX41"/>
    <mergeCell ref="BY41:CL41"/>
    <mergeCell ref="CM41:DD41"/>
    <mergeCell ref="BY42:CL42"/>
    <mergeCell ref="CM42:DD42"/>
    <mergeCell ref="B43:AJ43"/>
    <mergeCell ref="AK43:AX43"/>
    <mergeCell ref="AY43:BI43"/>
    <mergeCell ref="BJ43:BX43"/>
    <mergeCell ref="BY43:CL43"/>
    <mergeCell ref="CM43:DD43"/>
    <mergeCell ref="B42:AJ42"/>
    <mergeCell ref="AK42:AX42"/>
    <mergeCell ref="AY42:BI4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2010-07-11T13:50:34Z</dcterms:modified>
  <cp:category/>
  <cp:version/>
  <cp:contentType/>
  <cp:contentStatus/>
</cp:coreProperties>
</file>