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<sst xmlns="http://schemas.openxmlformats.org/spreadsheetml/2006/main" count="343" uniqueCount="234">
  <si>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</si>
  <si>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</si>
  <si>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</si>
  <si>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</si>
  <si>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</si>
  <si>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</si>
  <si>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</si>
  <si>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</si>
  <si>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</si>
  <si>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</si>
  <si>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</si>
  <si>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</si>
  <si>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</si>
  <si>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</si>
  <si>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</si>
  <si>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</si>
  <si>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</si>
  <si>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</si>
  <si>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</si>
  <si>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</si>
  <si>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</si>
  <si>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</si>
  <si>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</si>
  <si>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</si>
  <si>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</si>
  <si>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</si>
  <si>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</si>
  <si>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</si>
  <si>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</si>
  <si>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</si>
  <si>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</si>
  <si>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</si>
  <si>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</si>
  <si>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</si>
  <si>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</si>
  <si>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</si>
  <si>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</si>
  <si>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</si>
  <si>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</si>
  <si>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</si>
  <si>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</si>
  <si>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</si>
  <si>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</si>
  <si>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</si>
  <si>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</si>
  <si>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</si>
  <si>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</si>
  <si>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</si>
  <si>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</si>
  <si>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</si>
  <si>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</si>
  <si>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</si>
  <si>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</si>
  <si>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</si>
  <si>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</si>
  <si>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</si>
  <si>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</si>
  <si>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</si>
  <si>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</si>
  <si>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</si>
  <si>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</si>
  <si>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</si>
  <si>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</si>
  <si>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</si>
  <si>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</si>
  <si>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</si>
  <si>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</si>
  <si>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</si>
  <si>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</si>
  <si>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</si>
  <si>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</si>
  <si>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</si>
  <si>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</si>
  <si>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</si>
  <si>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</si>
  <si>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</si>
  <si>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</si>
  <si>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</si>
  <si>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</si>
  <si>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</si>
  <si>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</si>
  <si>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</si>
  <si>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</si>
  <si>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</si>
  <si>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</si>
  <si>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</si>
  <si>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</si>
  <si>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</si>
  <si>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</si>
  <si>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</si>
  <si>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</si>
  <si>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</si>
  <si>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</si>
  <si>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</si>
  <si>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</si>
  <si>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</si>
  <si>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</si>
  <si>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</si>
  <si>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</si>
  <si>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</si>
  <si>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</si>
  <si>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</si>
  <si>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</si>
  <si>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</si>
  <si>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</si>
  <si>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</si>
  <si>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</si>
  <si>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</si>
  <si>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</si>
  <si>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</si>
  <si>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</si>
  <si>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</si>
  <si>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</si>
  <si>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</si>
  <si>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</si>
  <si>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</si>
  <si>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</si>
  <si>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</si>
  <si>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</si>
  <si>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</si>
  <si>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</si>
  <si>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</si>
  <si>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</si>
  <si>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</si>
  <si>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</si>
  <si>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</si>
  <si>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</si>
  <si>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</si>
  <si>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</si>
  <si>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</si>
  <si>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</si>
  <si>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</si>
  <si>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</si>
  <si>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</si>
  <si>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</si>
  <si>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</si>
  <si>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</si>
  <si>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</si>
  <si>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</si>
  <si>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</si>
  <si>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</si>
  <si>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</si>
  <si>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</si>
  <si>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</si>
  <si>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</si>
  <si>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</si>
  <si>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</si>
  <si>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</si>
  <si>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</si>
  <si>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</si>
  <si>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</si>
  <si>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</si>
  <si>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</si>
  <si>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</si>
  <si>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</si>
  <si>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</si>
  <si>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</si>
  <si>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</si>
  <si>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</si>
  <si>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</si>
  <si>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</si>
  <si>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</si>
  <si>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</si>
  <si>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</si>
  <si>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</si>
  <si>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</si>
  <si>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</si>
  <si>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</si>
  <si>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</si>
  <si>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</si>
  <si>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</si>
  <si>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</si>
  <si>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</si>
  <si>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</si>
  <si>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</si>
  <si>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</si>
  <si>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</si>
  <si>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</si>
  <si>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</si>
  <si>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</si>
  <si>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</si>
  <si>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</si>
  <si>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</si>
  <si>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</si>
  <si>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</si>
  <si>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</si>
  <si>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</si>
  <si>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</si>
  <si>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</si>
  <si>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</si>
  <si>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</si>
  <si>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</si>
  <si>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</si>
  <si>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</si>
  <si>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</si>
  <si>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</si>
  <si>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</si>
  <si>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</si>
  <si>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</si>
  <si>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</si>
  <si>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</si>
  <si>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</si>
  <si>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</si>
  <si>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</si>
  <si>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</si>
  <si>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</si>
  <si>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</si>
  <si>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</si>
  <si>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</si>
  <si>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</si>
  <si>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</si>
  <si>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г.</t>
  </si>
  <si>
    <t>филенчатые</t>
  </si>
  <si>
    <t>штукатурка, побелка, покраска</t>
  </si>
  <si>
    <t>гниль, деформация</t>
  </si>
  <si>
    <t>к лоту № 2-55</t>
  </si>
  <si>
    <t>Партизанская 15</t>
  </si>
  <si>
    <t>кв.м.</t>
  </si>
  <si>
    <t>Наимено­вание конструк­тивных элементов</t>
  </si>
  <si>
    <t>кирпичные столбы</t>
  </si>
  <si>
    <t xml:space="preserve"> осадка трещины, выбоины</t>
  </si>
  <si>
    <t>бревенчатые</t>
  </si>
  <si>
    <t>трещины, осадка, грибок, сырость</t>
  </si>
  <si>
    <t xml:space="preserve"> осадка </t>
  </si>
  <si>
    <t>деревянные отепленн.</t>
  </si>
  <si>
    <t xml:space="preserve"> прогиб балок</t>
  </si>
  <si>
    <t xml:space="preserve">шифер </t>
  </si>
  <si>
    <t>трещины, гниль обрешетки</t>
  </si>
  <si>
    <t>дощатые по лагам</t>
  </si>
  <si>
    <t>деревянные двухстворчатые</t>
  </si>
  <si>
    <t>гниль рам, колод,  деформация</t>
  </si>
  <si>
    <t>трещины, щели</t>
  </si>
  <si>
    <t>трещины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</si>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</sst>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2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215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216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7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26">
        <v>260.172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80.3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80.3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57.7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92.345</v>
      </c>
      <c r="F53" s="5" t="s">
        <v>26</v>
      </c>
      <c r="G53" s="5"/>
    </row>
    <row r="54" spans="1:7" ht="15.75">
      <c r="A54" s="1" t="s">
        <v>51</v>
      </c>
      <c r="B54" s="24"/>
      <c r="C54" s="24">
        <v>92.345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96</v>
      </c>
      <c r="B56" s="1" t="s">
        <v>217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19</v>
      </c>
      <c r="F58" s="5" t="s">
        <v>26</v>
      </c>
      <c r="G58" s="5"/>
    </row>
    <row r="59" spans="1:7" ht="15.75">
      <c r="A59" s="1" t="s">
        <v>55</v>
      </c>
      <c r="B59" s="14"/>
      <c r="C59" s="24">
        <v>77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80.25" customHeight="1">
      <c r="A66" s="92"/>
      <c r="B66" s="92"/>
      <c r="C66" s="92"/>
      <c r="D66" s="93"/>
      <c r="E66" s="93"/>
      <c r="F66" s="93"/>
      <c r="G66" s="93"/>
    </row>
    <row r="67" spans="1:7" ht="15.75">
      <c r="A67" s="89" t="s">
        <v>218</v>
      </c>
      <c r="B67" s="89"/>
      <c r="C67" s="90"/>
      <c r="D67" s="91" t="s">
        <v>61</v>
      </c>
      <c r="E67" s="91"/>
      <c r="F67" s="91" t="s">
        <v>62</v>
      </c>
      <c r="G67" s="91"/>
    </row>
    <row r="68" spans="1:7" ht="15.75">
      <c r="A68" s="94" t="s">
        <v>63</v>
      </c>
      <c r="B68" s="94"/>
      <c r="C68" s="95"/>
      <c r="D68" s="93" t="s">
        <v>219</v>
      </c>
      <c r="E68" s="93"/>
      <c r="F68" s="93" t="s">
        <v>220</v>
      </c>
      <c r="G68" s="93"/>
    </row>
    <row r="69" spans="1:7" ht="15.75">
      <c r="A69" s="94" t="s">
        <v>64</v>
      </c>
      <c r="B69" s="94"/>
      <c r="C69" s="95"/>
      <c r="D69" s="93" t="s">
        <v>221</v>
      </c>
      <c r="E69" s="93"/>
      <c r="F69" s="93" t="s">
        <v>222</v>
      </c>
      <c r="G69" s="93"/>
    </row>
    <row r="70" spans="1:7" ht="15.75">
      <c r="A70" s="94" t="s">
        <v>65</v>
      </c>
      <c r="B70" s="94"/>
      <c r="C70" s="95"/>
      <c r="D70" s="93" t="s">
        <v>66</v>
      </c>
      <c r="E70" s="93"/>
      <c r="F70" s="93" t="s">
        <v>223</v>
      </c>
      <c r="G70" s="93"/>
    </row>
    <row r="71" spans="1:7" ht="15.75">
      <c r="A71" s="96" t="s">
        <v>67</v>
      </c>
      <c r="B71" s="96"/>
      <c r="C71" s="97"/>
      <c r="D71" s="91"/>
      <c r="E71" s="91"/>
      <c r="F71" s="91"/>
      <c r="G71" s="91"/>
    </row>
    <row r="72" spans="1:7" ht="15.75">
      <c r="A72" s="96" t="s">
        <v>68</v>
      </c>
      <c r="B72" s="96"/>
      <c r="C72" s="97"/>
      <c r="D72" s="98" t="s">
        <v>224</v>
      </c>
      <c r="E72" s="99"/>
      <c r="F72" s="98" t="s">
        <v>225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1"/>
      <c r="E75" s="91"/>
      <c r="F75" s="91"/>
      <c r="G75" s="91"/>
    </row>
    <row r="76" spans="1:7" ht="15.75">
      <c r="A76" s="94" t="s">
        <v>72</v>
      </c>
      <c r="B76" s="94"/>
      <c r="C76" s="95"/>
      <c r="D76" s="93" t="s">
        <v>226</v>
      </c>
      <c r="E76" s="93"/>
      <c r="F76" s="93" t="s">
        <v>227</v>
      </c>
      <c r="G76" s="93"/>
    </row>
    <row r="77" spans="1:7" ht="15.75">
      <c r="A77" s="94" t="s">
        <v>73</v>
      </c>
      <c r="B77" s="94"/>
      <c r="C77" s="94"/>
      <c r="D77" s="93" t="s">
        <v>228</v>
      </c>
      <c r="E77" s="93"/>
      <c r="F77" s="93" t="s">
        <v>214</v>
      </c>
      <c r="G77" s="93"/>
    </row>
    <row r="78" spans="1:7" ht="15.75">
      <c r="A78" s="104" t="s">
        <v>74</v>
      </c>
      <c r="B78" s="74"/>
      <c r="C78" s="74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229</v>
      </c>
      <c r="E79" s="80"/>
      <c r="F79" s="81" t="s">
        <v>230</v>
      </c>
      <c r="G79" s="82"/>
    </row>
    <row r="80" spans="1:7" ht="15.75">
      <c r="A80" s="77" t="s">
        <v>76</v>
      </c>
      <c r="B80" s="78"/>
      <c r="C80" s="78"/>
      <c r="D80" s="79" t="s">
        <v>212</v>
      </c>
      <c r="E80" s="80"/>
      <c r="F80" s="83" t="s">
        <v>231</v>
      </c>
      <c r="G80" s="68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77</v>
      </c>
      <c r="B82" s="74"/>
      <c r="C82" s="74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/>
      <c r="E83" s="80"/>
      <c r="F83" s="91"/>
      <c r="G83" s="91"/>
    </row>
    <row r="84" spans="1:7" ht="15.75">
      <c r="A84" s="77" t="s">
        <v>78</v>
      </c>
      <c r="B84" s="78"/>
      <c r="C84" s="78"/>
      <c r="D84" s="79" t="s">
        <v>213</v>
      </c>
      <c r="E84" s="80"/>
      <c r="F84" s="91" t="s">
        <v>232</v>
      </c>
      <c r="G84" s="91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80</v>
      </c>
      <c r="B86" s="73"/>
      <c r="C86" s="73"/>
      <c r="D86" s="75"/>
      <c r="E86" s="67"/>
      <c r="F86" s="75"/>
      <c r="G86" s="67"/>
    </row>
    <row r="87" spans="1:7" ht="15.75">
      <c r="A87" s="77" t="s">
        <v>81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82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83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84</v>
      </c>
      <c r="B90" s="78"/>
      <c r="C90" s="78"/>
      <c r="D90" s="79" t="s">
        <v>91</v>
      </c>
      <c r="E90" s="80"/>
      <c r="F90" s="79"/>
      <c r="G90" s="80"/>
    </row>
    <row r="91" spans="1:7" ht="15.75">
      <c r="A91" s="77" t="s">
        <v>85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86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87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88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89</v>
      </c>
      <c r="B96" s="74"/>
      <c r="C96" s="74"/>
      <c r="D96" s="75"/>
      <c r="E96" s="76"/>
      <c r="F96" s="75"/>
      <c r="G96" s="76"/>
    </row>
    <row r="97" spans="1:7" ht="15.75">
      <c r="A97" s="77" t="s">
        <v>90</v>
      </c>
      <c r="B97" s="78"/>
      <c r="C97" s="78"/>
      <c r="D97" s="75" t="s">
        <v>91</v>
      </c>
      <c r="E97" s="76"/>
      <c r="F97" s="79"/>
      <c r="G97" s="80"/>
    </row>
    <row r="98" spans="1:7" ht="15.75">
      <c r="A98" s="77" t="s">
        <v>92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93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94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95</v>
      </c>
      <c r="B101" s="78"/>
      <c r="C101" s="78"/>
      <c r="D101" s="79" t="s">
        <v>91</v>
      </c>
      <c r="E101" s="80"/>
      <c r="F101" s="79"/>
      <c r="G101" s="80"/>
    </row>
    <row r="102" spans="1:7" ht="15.75">
      <c r="A102" s="77" t="s">
        <v>96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97</v>
      </c>
      <c r="B103" s="78"/>
      <c r="C103" s="78"/>
      <c r="D103" s="79" t="s">
        <v>91</v>
      </c>
      <c r="E103" s="80"/>
      <c r="F103" s="79"/>
      <c r="G103" s="80"/>
    </row>
    <row r="104" spans="1:7" ht="15.75">
      <c r="A104" s="77" t="s">
        <v>98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99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4" t="s">
        <v>100</v>
      </c>
      <c r="B107" s="94"/>
      <c r="C107" s="95"/>
      <c r="D107" s="93" t="s">
        <v>91</v>
      </c>
      <c r="E107" s="93"/>
      <c r="F107" s="93" t="s">
        <v>233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101</v>
      </c>
      <c r="B109" s="2"/>
      <c r="C109" s="2"/>
      <c r="D109" s="3"/>
      <c r="E109" s="3"/>
      <c r="F109" s="3"/>
      <c r="G109" s="3"/>
    </row>
    <row r="110" spans="1:7" ht="15.75">
      <c r="A110" s="1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84" t="s">
        <v>104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105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9">
      <selection activeCell="BF24" sqref="BF24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107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08"/>
      <c r="BI13" s="108"/>
      <c r="BJ13" s="108"/>
      <c r="BK13" s="108"/>
      <c r="BL13" s="108"/>
      <c r="BM13" s="2" t="s">
        <v>108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216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114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115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116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5" t="s">
        <v>118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1"/>
      <c r="AT22" s="119">
        <v>0</v>
      </c>
      <c r="AU22" s="119"/>
      <c r="AV22" s="119"/>
      <c r="AW22" s="119"/>
      <c r="AX22" s="119"/>
      <c r="AY22" s="119"/>
      <c r="AZ22" s="42"/>
      <c r="BA22" s="43" t="s">
        <v>119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5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1"/>
      <c r="B24" s="115" t="s">
        <v>120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1"/>
      <c r="AT24" s="119">
        <v>0</v>
      </c>
      <c r="AU24" s="119"/>
      <c r="AV24" s="119"/>
      <c r="AW24" s="119"/>
      <c r="AX24" s="119"/>
      <c r="AY24" s="119"/>
      <c r="AZ24" s="42"/>
      <c r="BA24" s="43" t="s">
        <v>121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1"/>
      <c r="B26" s="115" t="s">
        <v>122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1"/>
      <c r="AT26" s="119">
        <v>0</v>
      </c>
      <c r="AU26" s="119"/>
      <c r="AV26" s="119"/>
      <c r="AW26" s="119"/>
      <c r="AX26" s="119"/>
      <c r="AY26" s="119"/>
      <c r="AZ26" s="42"/>
      <c r="BA26" s="43" t="s">
        <v>119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1"/>
      <c r="B28" s="115" t="s">
        <v>123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1"/>
      <c r="AT28" s="119">
        <v>0</v>
      </c>
      <c r="AU28" s="119"/>
      <c r="AV28" s="119"/>
      <c r="AW28" s="119"/>
      <c r="AX28" s="119"/>
      <c r="AY28" s="119"/>
      <c r="AZ28" s="42"/>
      <c r="BA28" s="134" t="s">
        <v>124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89" t="s">
        <v>125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5" t="s">
        <v>126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1"/>
      <c r="AT31" s="119">
        <v>3</v>
      </c>
      <c r="AU31" s="119"/>
      <c r="AV31" s="119"/>
      <c r="AW31" s="119"/>
      <c r="AX31" s="119"/>
      <c r="AY31" s="119"/>
      <c r="AZ31" s="42"/>
      <c r="BA31" s="43" t="s">
        <v>119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8">
        <v>833.2540720404858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0.8647302532591178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1"/>
      <c r="B33" s="115" t="s">
        <v>127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1"/>
      <c r="AT33" s="119">
        <v>0</v>
      </c>
      <c r="AU33" s="119"/>
      <c r="AV33" s="119"/>
      <c r="AW33" s="119"/>
      <c r="AX33" s="119"/>
      <c r="AY33" s="119"/>
      <c r="AZ33" s="42"/>
      <c r="BA33" s="43" t="s">
        <v>119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5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1"/>
      <c r="B35" s="115" t="s">
        <v>128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1"/>
      <c r="AT35" s="119">
        <v>3</v>
      </c>
      <c r="AU35" s="119"/>
      <c r="AV35" s="119"/>
      <c r="AW35" s="119"/>
      <c r="AX35" s="119"/>
      <c r="AY35" s="119"/>
      <c r="AZ35" s="42"/>
      <c r="BA35" s="43" t="s">
        <v>119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8">
        <v>657.3593840345123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0.6821911415883274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1"/>
      <c r="B37" s="115" t="s">
        <v>129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1"/>
      <c r="AT37" s="115" t="s">
        <v>130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1725.3571907695484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1.790532576556194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0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0"/>
      <c r="AT38" s="27" t="s">
        <v>131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0">
        <v>2</v>
      </c>
      <c r="BF38" s="110"/>
      <c r="BG38" s="110"/>
      <c r="BH38" s="110"/>
      <c r="BI38" s="110"/>
      <c r="BJ38" s="110"/>
      <c r="BK38" s="28"/>
      <c r="BL38" s="28" t="s">
        <v>132</v>
      </c>
      <c r="BM38" s="2"/>
      <c r="BN38" s="28"/>
      <c r="BO38" s="28"/>
      <c r="BP38" s="28"/>
      <c r="BQ38" s="28"/>
      <c r="BR38" s="28"/>
      <c r="BS38" s="53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8"/>
      <c r="AT39" s="117" t="s">
        <v>133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4"/>
      <c r="B40" s="115" t="s">
        <v>134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135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2070.974961595535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2.149206062261867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1"/>
      <c r="B42" s="115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135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267.6717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0.27778300124533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5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89" t="s">
        <v>137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5" t="s">
        <v>138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1"/>
      <c r="AT45" s="119">
        <v>0</v>
      </c>
      <c r="AU45" s="119"/>
      <c r="AV45" s="119"/>
      <c r="AW45" s="119"/>
      <c r="AX45" s="119"/>
      <c r="AY45" s="119"/>
      <c r="AZ45" s="42"/>
      <c r="BA45" s="134" t="s">
        <v>139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1"/>
      <c r="B47" s="115" t="s">
        <v>140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1"/>
      <c r="AT47" s="119">
        <v>0</v>
      </c>
      <c r="AU47" s="119"/>
      <c r="AV47" s="119"/>
      <c r="AW47" s="119"/>
      <c r="AX47" s="119"/>
      <c r="AY47" s="119"/>
      <c r="AZ47" s="42"/>
      <c r="BA47" s="134" t="s">
        <v>139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1"/>
      <c r="B49" s="115" t="s">
        <v>141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1"/>
      <c r="AT49" s="115" t="s">
        <v>142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0"/>
      <c r="AT50" s="27" t="s">
        <v>143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0" t="s">
        <v>144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3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8"/>
      <c r="AT51" s="117" t="s">
        <v>145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4"/>
      <c r="B52" s="115" t="s">
        <v>146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0"/>
      <c r="AT52" s="144">
        <v>0</v>
      </c>
      <c r="AU52" s="144"/>
      <c r="AV52" s="144"/>
      <c r="AW52" s="144"/>
      <c r="AX52" s="144"/>
      <c r="AY52" s="144"/>
      <c r="AZ52" s="51"/>
      <c r="BA52" s="55" t="s">
        <v>139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8"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1"/>
      <c r="B54" s="115" t="s">
        <v>147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1"/>
      <c r="AT54" s="119">
        <v>0</v>
      </c>
      <c r="AU54" s="119"/>
      <c r="AV54" s="119"/>
      <c r="AW54" s="119"/>
      <c r="AX54" s="119"/>
      <c r="AY54" s="119"/>
      <c r="AZ54" s="42"/>
      <c r="BA54" s="134" t="s">
        <v>148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89" t="s">
        <v>149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5" t="s">
        <v>150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1"/>
      <c r="AT57" s="115" t="s">
        <v>151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0.12710415880317957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0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0"/>
      <c r="AT58" s="27" t="s">
        <v>152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0">
        <v>0</v>
      </c>
      <c r="BF58" s="110"/>
      <c r="BG58" s="110"/>
      <c r="BH58" s="110"/>
      <c r="BI58" s="110"/>
      <c r="BJ58" s="110"/>
      <c r="BK58" s="28"/>
      <c r="BL58" s="28" t="s">
        <v>153</v>
      </c>
      <c r="BM58" s="2"/>
      <c r="BN58" s="28"/>
      <c r="BO58" s="28"/>
      <c r="BP58" s="28"/>
      <c r="BQ58" s="28"/>
      <c r="BR58" s="28"/>
      <c r="BS58" s="53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0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0"/>
      <c r="AT59" s="136" t="s">
        <v>154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0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0"/>
      <c r="AT60" s="110">
        <v>0</v>
      </c>
      <c r="AU60" s="110"/>
      <c r="AV60" s="110"/>
      <c r="AW60" s="110"/>
      <c r="AX60" s="110"/>
      <c r="AY60" s="110"/>
      <c r="AZ60" s="40"/>
      <c r="BA60" s="145" t="s">
        <v>155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0"/>
      <c r="AT61" s="136" t="s">
        <v>156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0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0"/>
      <c r="AT62" s="110">
        <v>2</v>
      </c>
      <c r="AU62" s="110"/>
      <c r="AV62" s="110"/>
      <c r="AW62" s="110"/>
      <c r="AX62" s="110"/>
      <c r="AY62" s="110"/>
      <c r="AZ62" s="40"/>
      <c r="BA62" s="145" t="s">
        <v>139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5"/>
      <c r="B64" s="115" t="s">
        <v>157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1"/>
      <c r="AT64" s="56" t="s">
        <v>135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4"/>
      <c r="B66" s="115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6" t="s">
        <v>135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0.8663987004305985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4"/>
      <c r="B68" s="115" t="s">
        <v>159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135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0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4"/>
      <c r="B70" s="115" t="s">
        <v>160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135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0.36428519405071574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4"/>
      <c r="B72" s="115" t="s">
        <v>161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135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4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162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135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5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0"/>
      <c r="B76" s="96" t="s">
        <v>163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135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0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0"/>
      <c r="B78" s="96" t="s">
        <v>164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135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0"/>
      <c r="B80" s="96" t="s">
        <v>165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135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0"/>
      <c r="B82" s="96" t="s">
        <v>166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135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0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0"/>
      <c r="B84" s="96" t="s">
        <v>167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135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4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4"/>
      <c r="B86" s="115" t="s">
        <v>168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135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4"/>
      <c r="B88" s="115" t="s">
        <v>169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135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4"/>
      <c r="B90" s="115" t="s">
        <v>170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135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0.09359062599262997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4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4"/>
      <c r="B92" s="115" t="s">
        <v>171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135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4"/>
      <c r="B94" s="115" t="s">
        <v>172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135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4"/>
      <c r="B96" s="115" t="s">
        <v>173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135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0.5057800655746487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4"/>
      <c r="B98" s="117" t="s">
        <v>174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8"/>
      <c r="AT98" s="157" t="s">
        <v>175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146.94899999999998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1"/>
      <c r="B99" s="115" t="s">
        <v>176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1"/>
      <c r="AT99" s="119">
        <v>0</v>
      </c>
      <c r="AU99" s="119"/>
      <c r="AV99" s="119"/>
      <c r="AW99" s="119"/>
      <c r="AX99" s="119"/>
      <c r="AY99" s="119"/>
      <c r="AZ99" s="42"/>
      <c r="BA99" s="134" t="s">
        <v>139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1"/>
      <c r="B101" s="115" t="s">
        <v>177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1"/>
      <c r="AT101" s="119">
        <v>0</v>
      </c>
      <c r="AU101" s="119"/>
      <c r="AV101" s="119"/>
      <c r="AW101" s="119"/>
      <c r="AX101" s="119"/>
      <c r="AY101" s="119"/>
      <c r="AZ101" s="42"/>
      <c r="BA101" s="134" t="s">
        <v>139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5"/>
      <c r="B103" s="97" t="s">
        <v>178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0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7587.484474979249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7.874101779762609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89" t="s">
        <v>179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5" t="s">
        <v>180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910.4981369975098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0.9448922135715129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182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8497.982611976759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8.818993993334121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25">
      <selection activeCell="BJ34" sqref="BJ34:BX3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107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08"/>
      <c r="BI13" s="108"/>
      <c r="BJ13" s="108"/>
      <c r="BK13" s="108"/>
      <c r="BL13" s="108"/>
      <c r="BM13" s="2" t="s">
        <v>108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4" t="str">
        <f>'Приложение 1'!D19</f>
        <v>Партизанская 15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114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115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116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9" t="s">
        <v>193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8"/>
      <c r="AT24" s="159" t="s">
        <v>135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900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0.9339975093399752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195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196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197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198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199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9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0"/>
      <c r="B29" s="159" t="s">
        <v>201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0" t="s">
        <v>202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1000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2">
        <f>BJ29/12/'Приложение 1'!E45</f>
        <v>1.03777501037775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89" t="s">
        <v>203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9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6"/>
      <c r="B31" s="183" t="s">
        <v>205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206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1100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5">
        <f>BJ31/12/'Приложение 1'!E45</f>
        <v>1.1415525114155252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1" t="s">
        <v>203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9" t="s">
        <v>207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6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206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2">
        <v>1600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1.6604400166044002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1" t="s">
        <v>209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3" t="s">
        <v>210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5">
        <f>BT24+BJ29+BJ31+BJ33</f>
        <v>4600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6">
        <f>CL24+BY29+BY31+BY33</f>
        <v>4.77376504773765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104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2010-07-16T03:29:59Z</dcterms:modified>
  <cp:category/>
  <cp:version/>
  <cp:contentType/>
  <cp:contentStatus/>
</cp:coreProperties>
</file>