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<sst xmlns="http://schemas.openxmlformats.org/spreadsheetml/2006/main" count="354" uniqueCount="239">
  <si>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</si>
  <si>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</si>
  <si>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</si>
  <si>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</si>
  <si>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</si>
  <si>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</si>
  <si>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</si>
  <si>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</si>
  <si>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</si>
  <si>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</si>
  <si>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</si>
  <si>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</si>
  <si>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</si>
  <si>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</si>
  <si>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</si>
  <si>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</si>
  <si>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</si>
  <si>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</si>
  <si>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</si>
  <si>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</si>
  <si>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</si>
  <si>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</si>
  <si>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</si>
  <si>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</si>
  <si>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</si>
  <si>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</si>
  <si>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</si>
  <si>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</si>
  <si>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</si>
  <si>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</si>
  <si>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</si>
  <si>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</si>
  <si>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</si>
  <si>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</si>
  <si>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</si>
  <si>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</si>
  <si>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</si>
  <si>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</si>
  <si>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</si>
  <si>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</si>
  <si>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</si>
  <si>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</si>
  <si>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</si>
  <si>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</si>
  <si>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</si>
  <si>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</si>
  <si>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</si>
  <si>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</si>
  <si>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</si>
  <si>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</si>
  <si>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</si>
  <si>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</si>
  <si>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</si>
  <si>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</si>
  <si>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</si>
  <si>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</si>
  <si>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</si>
  <si>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</si>
  <si>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</si>
  <si>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</si>
  <si>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</si>
  <si>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</si>
  <si>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</si>
  <si>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</si>
  <si>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</si>
  <si>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</si>
  <si>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</si>
  <si>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</si>
  <si>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</si>
  <si>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</si>
  <si>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</si>
  <si>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</si>
  <si>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</si>
  <si>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</si>
  <si>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</si>
  <si>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</si>
  <si>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</si>
  <si>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</si>
  <si>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</si>
  <si>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</si>
  <si>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</si>
  <si>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</si>
  <si>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</si>
  <si>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</si>
  <si>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</si>
  <si>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</si>
  <si>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</si>
  <si>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</si>
  <si>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</si>
  <si>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</si>
  <si>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</si>
  <si>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</si>
  <si>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</si>
  <si>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</si>
  <si>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</si>
  <si>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</si>
  <si>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</si>
  <si>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</si>
  <si>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</si>
  <si>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</si>
  <si>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</si>
  <si>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</si>
  <si>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</si>
  <si>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</si>
  <si>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</si>
  <si>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</si>
  <si>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</si>
  <si>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</si>
  <si>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</si>
  <si>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</si>
  <si>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</si>
  <si>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</si>
  <si>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</si>
  <si>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</si>
  <si>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</si>
  <si>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</si>
  <si>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</si>
  <si>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</si>
  <si>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</si>
  <si>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</si>
  <si>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</si>
  <si>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</si>
  <si>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</si>
  <si>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</si>
  <si>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</si>
  <si>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</si>
  <si>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</si>
  <si>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</si>
  <si>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</si>
  <si>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</si>
  <si>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</si>
  <si>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</si>
  <si>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</si>
  <si>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</si>
  <si>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</si>
  <si>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</si>
  <si>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</si>
  <si>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</si>
  <si>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</si>
  <si>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</si>
  <si>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</si>
  <si>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</si>
  <si>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</si>
  <si>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</si>
  <si>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</si>
  <si>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</si>
  <si>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</si>
  <si>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</si>
  <si>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</si>
  <si>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</si>
  <si>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</si>
  <si>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</si>
  <si>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</si>
  <si>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</si>
  <si>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</si>
  <si>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</si>
  <si>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</si>
  <si>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</si>
  <si>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</si>
  <si>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</si>
  <si>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</si>
  <si>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</si>
  <si>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</si>
  <si>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</si>
  <si>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</si>
  <si>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</si>
  <si>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</si>
  <si>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</si>
  <si>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</si>
  <si>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</si>
  <si>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</si>
  <si>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</si>
  <si>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</si>
  <si>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</si>
  <si>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</si>
  <si>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</si>
  <si>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</si>
  <si>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</si>
  <si>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</si>
  <si>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</si>
  <si>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</si>
  <si>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</si>
  <si>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</si>
  <si>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</si>
  <si>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</si>
  <si>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</si>
  <si>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</si>
  <si>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</si>
  <si>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</si>
  <si>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</si>
  <si>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</si>
  <si>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</si>
  <si>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</si>
  <si>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</si>
  <si>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</si>
  <si>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</si>
  <si>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</si>
  <si>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</si>
  <si>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</si>
  <si>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</si>
  <si>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</si>
  <si>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</si>
  <si>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</si>
  <si>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</si>
  <si>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</si>
  <si>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</si>
  <si>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</si>
  <si>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</si>
  <si>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</si>
  <si>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</si>
  <si>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</si>
  <si>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</si>
  <si>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</si>
  <si>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</si>
  <si>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</si>
  <si>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</si>
  <si>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1-120</t>
  </si>
  <si>
    <t>664025, г.Иркутск, Марата, 14</t>
  </si>
  <si>
    <t>ул. Фурье 9 В</t>
  </si>
  <si>
    <t>до 1917</t>
  </si>
  <si>
    <t>г.</t>
  </si>
  <si>
    <t>бутовый ленточный</t>
  </si>
  <si>
    <t>трещины, осадка</t>
  </si>
  <si>
    <t>кирпичные</t>
  </si>
  <si>
    <t xml:space="preserve"> осадка</t>
  </si>
  <si>
    <t>деревянные оштукатуренные</t>
  </si>
  <si>
    <t>отклонения, трещины, осадка, гниль</t>
  </si>
  <si>
    <t>деревянные отепленные по балкам</t>
  </si>
  <si>
    <t>прогиб балок, гниль</t>
  </si>
  <si>
    <t>железо по дерев.обреш.</t>
  </si>
  <si>
    <t>ржавчина, гниль обрешетки</t>
  </si>
  <si>
    <t>дощатые по лагам, окрашенные</t>
  </si>
  <si>
    <t>деформация, гниль, щели</t>
  </si>
  <si>
    <t>двухстворные, глухие</t>
  </si>
  <si>
    <t>простые, филенчатые.</t>
  </si>
  <si>
    <t>перекос</t>
  </si>
  <si>
    <t>штукатурка, побелка, покраска</t>
  </si>
  <si>
    <t>штукатурка, покраска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</si>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</sst>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2" t="s">
        <v>0</v>
      </c>
      <c r="G1" s="82"/>
    </row>
    <row r="2" spans="1:7" ht="15.75">
      <c r="A2" s="1"/>
      <c r="B2" s="2"/>
      <c r="C2" s="2"/>
      <c r="D2" s="3"/>
      <c r="E2" s="3"/>
      <c r="F2" s="82" t="s">
        <v>216</v>
      </c>
      <c r="G2" s="82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217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4" t="s">
        <v>8</v>
      </c>
      <c r="B15" s="104"/>
      <c r="C15" s="104"/>
      <c r="D15" s="104"/>
      <c r="E15" s="104"/>
      <c r="F15" s="104"/>
      <c r="G15" s="104"/>
    </row>
    <row r="16" spans="1:7" ht="15.75">
      <c r="A16" s="105" t="s">
        <v>9</v>
      </c>
      <c r="B16" s="105"/>
      <c r="C16" s="105"/>
      <c r="D16" s="105"/>
      <c r="E16" s="105"/>
      <c r="F16" s="105"/>
      <c r="G16" s="105"/>
    </row>
    <row r="17" spans="1:7" ht="15.75">
      <c r="A17" s="100" t="s">
        <v>10</v>
      </c>
      <c r="B17" s="100"/>
      <c r="C17" s="100"/>
      <c r="D17" s="100"/>
      <c r="E17" s="100"/>
      <c r="F17" s="100"/>
      <c r="G17" s="10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218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219</v>
      </c>
      <c r="E23" s="16" t="s">
        <v>220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 t="s">
        <v>14</v>
      </c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 t="s">
        <v>24</v>
      </c>
      <c r="E30" s="22">
        <v>81.4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2">
        <v>3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2"/>
      <c r="E41" s="26">
        <v>333.75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4">
        <v>125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5">
        <v>125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54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5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5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5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25">
        <v>147.5</v>
      </c>
      <c r="F53" s="5" t="s">
        <v>25</v>
      </c>
      <c r="G53" s="5"/>
    </row>
    <row r="54" spans="1:7" ht="15.75">
      <c r="A54" s="1" t="s">
        <v>50</v>
      </c>
      <c r="B54" s="14"/>
      <c r="C54" s="24">
        <v>147.5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4">
        <v>150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6">
        <v>33</v>
      </c>
      <c r="F58" s="5" t="s">
        <v>25</v>
      </c>
      <c r="G58" s="5"/>
    </row>
    <row r="59" spans="1:7" ht="15.75">
      <c r="A59" s="1" t="s">
        <v>54</v>
      </c>
      <c r="B59" s="14"/>
      <c r="C59" s="24">
        <v>117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4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8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101" t="s">
        <v>59</v>
      </c>
      <c r="B65" s="101"/>
      <c r="C65" s="101"/>
      <c r="D65" s="101"/>
      <c r="E65" s="101"/>
      <c r="F65" s="101"/>
      <c r="G65" s="101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2" t="s">
        <v>60</v>
      </c>
      <c r="B67" s="102"/>
      <c r="C67" s="103"/>
      <c r="D67" s="80" t="s">
        <v>61</v>
      </c>
      <c r="E67" s="80"/>
      <c r="F67" s="80" t="s">
        <v>62</v>
      </c>
      <c r="G67" s="80"/>
    </row>
    <row r="68" spans="1:7" ht="15.75">
      <c r="A68" s="87" t="s">
        <v>63</v>
      </c>
      <c r="B68" s="87"/>
      <c r="C68" s="88"/>
      <c r="D68" s="89" t="s">
        <v>221</v>
      </c>
      <c r="E68" s="89"/>
      <c r="F68" s="89" t="s">
        <v>222</v>
      </c>
      <c r="G68" s="89"/>
    </row>
    <row r="69" spans="1:7" ht="15.75">
      <c r="A69" s="87" t="s">
        <v>64</v>
      </c>
      <c r="B69" s="87"/>
      <c r="C69" s="88"/>
      <c r="D69" s="89" t="s">
        <v>223</v>
      </c>
      <c r="E69" s="89"/>
      <c r="F69" s="89" t="s">
        <v>224</v>
      </c>
      <c r="G69" s="89"/>
    </row>
    <row r="70" spans="1:7" ht="15.75">
      <c r="A70" s="87" t="s">
        <v>65</v>
      </c>
      <c r="B70" s="87"/>
      <c r="C70" s="88"/>
      <c r="D70" s="89" t="s">
        <v>225</v>
      </c>
      <c r="E70" s="89"/>
      <c r="F70" s="89" t="s">
        <v>226</v>
      </c>
      <c r="G70" s="89"/>
    </row>
    <row r="71" spans="1:7" ht="15.75">
      <c r="A71" s="92" t="s">
        <v>66</v>
      </c>
      <c r="B71" s="92"/>
      <c r="C71" s="93"/>
      <c r="D71" s="80"/>
      <c r="E71" s="80"/>
      <c r="F71" s="80"/>
      <c r="G71" s="80"/>
    </row>
    <row r="72" spans="1:7" ht="15.75">
      <c r="A72" s="92" t="s">
        <v>67</v>
      </c>
      <c r="B72" s="92"/>
      <c r="C72" s="93"/>
      <c r="D72" s="94" t="s">
        <v>227</v>
      </c>
      <c r="E72" s="95"/>
      <c r="F72" s="94" t="s">
        <v>228</v>
      </c>
      <c r="G72" s="95"/>
    </row>
    <row r="73" spans="1:7" ht="15.75">
      <c r="A73" s="92" t="s">
        <v>68</v>
      </c>
      <c r="B73" s="92"/>
      <c r="C73" s="93"/>
      <c r="D73" s="96"/>
      <c r="E73" s="97"/>
      <c r="F73" s="96"/>
      <c r="G73" s="97"/>
    </row>
    <row r="74" spans="1:7" ht="15.75">
      <c r="A74" s="92" t="s">
        <v>69</v>
      </c>
      <c r="B74" s="92"/>
      <c r="C74" s="93"/>
      <c r="D74" s="98"/>
      <c r="E74" s="99"/>
      <c r="F74" s="98"/>
      <c r="G74" s="99"/>
    </row>
    <row r="75" spans="1:7" ht="15.75">
      <c r="A75" s="92" t="s">
        <v>70</v>
      </c>
      <c r="B75" s="92"/>
      <c r="C75" s="93"/>
      <c r="D75" s="80"/>
      <c r="E75" s="80"/>
      <c r="F75" s="80"/>
      <c r="G75" s="80"/>
    </row>
    <row r="76" spans="1:7" ht="15.75">
      <c r="A76" s="87" t="s">
        <v>71</v>
      </c>
      <c r="B76" s="87"/>
      <c r="C76" s="88"/>
      <c r="D76" s="89" t="s">
        <v>229</v>
      </c>
      <c r="E76" s="89"/>
      <c r="F76" s="89" t="s">
        <v>230</v>
      </c>
      <c r="G76" s="89"/>
    </row>
    <row r="77" spans="1:7" ht="15.75">
      <c r="A77" s="87" t="s">
        <v>72</v>
      </c>
      <c r="B77" s="87"/>
      <c r="C77" s="87"/>
      <c r="D77" s="89" t="s">
        <v>231</v>
      </c>
      <c r="E77" s="89"/>
      <c r="F77" s="89" t="s">
        <v>232</v>
      </c>
      <c r="G77" s="89"/>
    </row>
    <row r="78" spans="1:7" ht="15.75">
      <c r="A78" s="76" t="s">
        <v>73</v>
      </c>
      <c r="B78" s="77"/>
      <c r="C78" s="77"/>
      <c r="D78" s="74"/>
      <c r="E78" s="75"/>
      <c r="F78" s="74"/>
      <c r="G78" s="75"/>
    </row>
    <row r="79" spans="1:7" ht="15.75">
      <c r="A79" s="83" t="s">
        <v>74</v>
      </c>
      <c r="B79" s="84"/>
      <c r="C79" s="84"/>
      <c r="D79" s="85" t="s">
        <v>233</v>
      </c>
      <c r="E79" s="86"/>
      <c r="F79" s="81" t="s">
        <v>75</v>
      </c>
      <c r="G79" s="69"/>
    </row>
    <row r="80" spans="1:7" ht="15.75">
      <c r="A80" s="83" t="s">
        <v>76</v>
      </c>
      <c r="B80" s="84"/>
      <c r="C80" s="84"/>
      <c r="D80" s="85" t="s">
        <v>234</v>
      </c>
      <c r="E80" s="86"/>
      <c r="F80" s="90" t="s">
        <v>235</v>
      </c>
      <c r="G80" s="91"/>
    </row>
    <row r="81" spans="1:7" ht="15.75">
      <c r="A81" s="70" t="s">
        <v>70</v>
      </c>
      <c r="B81" s="71"/>
      <c r="C81" s="71"/>
      <c r="D81" s="72"/>
      <c r="E81" s="73"/>
      <c r="F81" s="72"/>
      <c r="G81" s="73"/>
    </row>
    <row r="82" spans="1:7" ht="15.75">
      <c r="A82" s="76" t="s">
        <v>77</v>
      </c>
      <c r="B82" s="77"/>
      <c r="C82" s="77"/>
      <c r="D82" s="74"/>
      <c r="E82" s="75"/>
      <c r="F82" s="74"/>
      <c r="G82" s="75"/>
    </row>
    <row r="83" spans="1:7" ht="15.75">
      <c r="A83" s="83" t="s">
        <v>78</v>
      </c>
      <c r="B83" s="84"/>
      <c r="C83" s="84"/>
      <c r="D83" s="85" t="s">
        <v>236</v>
      </c>
      <c r="E83" s="86"/>
      <c r="F83" s="80" t="s">
        <v>79</v>
      </c>
      <c r="G83" s="80"/>
    </row>
    <row r="84" spans="1:7" ht="15.75">
      <c r="A84" s="83" t="s">
        <v>80</v>
      </c>
      <c r="B84" s="84"/>
      <c r="C84" s="84"/>
      <c r="D84" s="85" t="s">
        <v>237</v>
      </c>
      <c r="E84" s="86"/>
      <c r="F84" s="80" t="s">
        <v>79</v>
      </c>
      <c r="G84" s="80"/>
    </row>
    <row r="85" spans="1:7" ht="15.75">
      <c r="A85" s="83" t="s">
        <v>70</v>
      </c>
      <c r="B85" s="84"/>
      <c r="C85" s="84"/>
      <c r="D85" s="85"/>
      <c r="E85" s="86"/>
      <c r="F85" s="85"/>
      <c r="G85" s="86"/>
    </row>
    <row r="86" spans="1:7" ht="15.75">
      <c r="A86" s="76" t="s">
        <v>81</v>
      </c>
      <c r="B86" s="78"/>
      <c r="C86" s="78"/>
      <c r="D86" s="74"/>
      <c r="E86" s="79"/>
      <c r="F86" s="74"/>
      <c r="G86" s="79"/>
    </row>
    <row r="87" spans="1:7" ht="15.75">
      <c r="A87" s="83" t="s">
        <v>82</v>
      </c>
      <c r="B87" s="84"/>
      <c r="C87" s="84"/>
      <c r="D87" s="85" t="s">
        <v>21</v>
      </c>
      <c r="E87" s="86"/>
      <c r="F87" s="85"/>
      <c r="G87" s="86"/>
    </row>
    <row r="88" spans="1:7" ht="15.75">
      <c r="A88" s="83" t="s">
        <v>83</v>
      </c>
      <c r="B88" s="84"/>
      <c r="C88" s="84"/>
      <c r="D88" s="85" t="s">
        <v>21</v>
      </c>
      <c r="E88" s="86"/>
      <c r="F88" s="85"/>
      <c r="G88" s="86"/>
    </row>
    <row r="89" spans="1:7" ht="15.75">
      <c r="A89" s="83" t="s">
        <v>84</v>
      </c>
      <c r="B89" s="84"/>
      <c r="C89" s="84"/>
      <c r="D89" s="85" t="s">
        <v>21</v>
      </c>
      <c r="E89" s="86"/>
      <c r="F89" s="85"/>
      <c r="G89" s="86"/>
    </row>
    <row r="90" spans="1:7" ht="15.75">
      <c r="A90" s="83" t="s">
        <v>85</v>
      </c>
      <c r="B90" s="84"/>
      <c r="C90" s="84"/>
      <c r="D90" s="85" t="s">
        <v>92</v>
      </c>
      <c r="E90" s="86"/>
      <c r="F90" s="85"/>
      <c r="G90" s="86"/>
    </row>
    <row r="91" spans="1:7" ht="15.75">
      <c r="A91" s="83" t="s">
        <v>86</v>
      </c>
      <c r="B91" s="84"/>
      <c r="C91" s="84"/>
      <c r="D91" s="85" t="s">
        <v>21</v>
      </c>
      <c r="E91" s="86"/>
      <c r="F91" s="85"/>
      <c r="G91" s="86"/>
    </row>
    <row r="92" spans="1:7" ht="15.75">
      <c r="A92" s="83" t="s">
        <v>87</v>
      </c>
      <c r="B92" s="84"/>
      <c r="C92" s="84"/>
      <c r="D92" s="85" t="s">
        <v>21</v>
      </c>
      <c r="E92" s="86"/>
      <c r="F92" s="85"/>
      <c r="G92" s="86"/>
    </row>
    <row r="93" spans="1:7" ht="15.75">
      <c r="A93" s="83" t="s">
        <v>88</v>
      </c>
      <c r="B93" s="84"/>
      <c r="C93" s="84"/>
      <c r="D93" s="85" t="s">
        <v>21</v>
      </c>
      <c r="E93" s="86"/>
      <c r="F93" s="85"/>
      <c r="G93" s="86"/>
    </row>
    <row r="94" spans="1:7" ht="15.75">
      <c r="A94" s="83" t="s">
        <v>89</v>
      </c>
      <c r="B94" s="84"/>
      <c r="C94" s="84"/>
      <c r="D94" s="85" t="s">
        <v>21</v>
      </c>
      <c r="E94" s="86"/>
      <c r="F94" s="85"/>
      <c r="G94" s="86"/>
    </row>
    <row r="95" spans="1:7" ht="15.75">
      <c r="A95" s="70" t="s">
        <v>70</v>
      </c>
      <c r="B95" s="71"/>
      <c r="C95" s="71"/>
      <c r="D95" s="72"/>
      <c r="E95" s="73"/>
      <c r="F95" s="72"/>
      <c r="G95" s="73"/>
    </row>
    <row r="96" spans="1:7" ht="15.75">
      <c r="A96" s="76" t="s">
        <v>90</v>
      </c>
      <c r="B96" s="77"/>
      <c r="C96" s="77"/>
      <c r="D96" s="74"/>
      <c r="E96" s="75"/>
      <c r="F96" s="74"/>
      <c r="G96" s="75"/>
    </row>
    <row r="97" spans="1:7" ht="15.75">
      <c r="A97" s="83" t="s">
        <v>91</v>
      </c>
      <c r="B97" s="84"/>
      <c r="C97" s="84"/>
      <c r="D97" s="74" t="s">
        <v>92</v>
      </c>
      <c r="E97" s="75"/>
      <c r="F97" s="85"/>
      <c r="G97" s="86"/>
    </row>
    <row r="98" spans="1:7" ht="15.75">
      <c r="A98" s="83" t="s">
        <v>93</v>
      </c>
      <c r="B98" s="84"/>
      <c r="C98" s="84"/>
      <c r="D98" s="74" t="s">
        <v>92</v>
      </c>
      <c r="E98" s="75"/>
      <c r="F98" s="85"/>
      <c r="G98" s="86"/>
    </row>
    <row r="99" spans="1:7" ht="15.75">
      <c r="A99" s="83" t="s">
        <v>94</v>
      </c>
      <c r="B99" s="84"/>
      <c r="C99" s="84"/>
      <c r="D99" s="85" t="s">
        <v>92</v>
      </c>
      <c r="E99" s="86"/>
      <c r="F99" s="85"/>
      <c r="G99" s="86"/>
    </row>
    <row r="100" spans="1:7" ht="15.75">
      <c r="A100" s="83" t="s">
        <v>95</v>
      </c>
      <c r="B100" s="84"/>
      <c r="C100" s="84"/>
      <c r="D100" s="85" t="s">
        <v>92</v>
      </c>
      <c r="E100" s="86"/>
      <c r="F100" s="85">
        <v>10</v>
      </c>
      <c r="G100" s="86"/>
    </row>
    <row r="101" spans="1:7" ht="15.75">
      <c r="A101" s="83" t="s">
        <v>96</v>
      </c>
      <c r="B101" s="84"/>
      <c r="C101" s="84"/>
      <c r="D101" s="85" t="s">
        <v>21</v>
      </c>
      <c r="E101" s="86"/>
      <c r="F101" s="85"/>
      <c r="G101" s="86"/>
    </row>
    <row r="102" spans="1:7" ht="15.75">
      <c r="A102" s="83" t="s">
        <v>97</v>
      </c>
      <c r="B102" s="84"/>
      <c r="C102" s="84"/>
      <c r="D102" s="85" t="s">
        <v>92</v>
      </c>
      <c r="E102" s="86"/>
      <c r="F102" s="85">
        <v>10</v>
      </c>
      <c r="G102" s="86"/>
    </row>
    <row r="103" spans="1:7" ht="15.75">
      <c r="A103" s="83" t="s">
        <v>98</v>
      </c>
      <c r="B103" s="84"/>
      <c r="C103" s="84"/>
      <c r="D103" s="85" t="s">
        <v>21</v>
      </c>
      <c r="E103" s="86"/>
      <c r="F103" s="85"/>
      <c r="G103" s="86"/>
    </row>
    <row r="104" spans="1:7" ht="15.75">
      <c r="A104" s="83" t="s">
        <v>99</v>
      </c>
      <c r="B104" s="84"/>
      <c r="C104" s="84"/>
      <c r="D104" s="85" t="s">
        <v>21</v>
      </c>
      <c r="E104" s="86"/>
      <c r="F104" s="85"/>
      <c r="G104" s="86"/>
    </row>
    <row r="105" spans="1:7" ht="15.75">
      <c r="A105" s="83" t="s">
        <v>100</v>
      </c>
      <c r="B105" s="84"/>
      <c r="C105" s="84"/>
      <c r="D105" s="85" t="s">
        <v>21</v>
      </c>
      <c r="E105" s="86"/>
      <c r="F105" s="85"/>
      <c r="G105" s="86"/>
    </row>
    <row r="106" spans="1:7" ht="15.75">
      <c r="A106" s="70" t="s">
        <v>70</v>
      </c>
      <c r="B106" s="71"/>
      <c r="C106" s="71"/>
      <c r="D106" s="72"/>
      <c r="E106" s="73"/>
      <c r="F106" s="72"/>
      <c r="G106" s="73"/>
    </row>
    <row r="107" spans="1:7" ht="15.75">
      <c r="A107" s="87" t="s">
        <v>101</v>
      </c>
      <c r="B107" s="87"/>
      <c r="C107" s="88"/>
      <c r="D107" s="89" t="s">
        <v>92</v>
      </c>
      <c r="E107" s="89"/>
      <c r="F107" s="89" t="s">
        <v>238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102</v>
      </c>
      <c r="B109" s="2"/>
      <c r="C109" s="2"/>
      <c r="D109" s="3"/>
      <c r="E109" s="3"/>
      <c r="F109" s="3"/>
      <c r="G109" s="3"/>
    </row>
    <row r="110" spans="1:7" ht="15.75">
      <c r="A110" s="1" t="s">
        <v>103</v>
      </c>
      <c r="B110" s="2"/>
      <c r="C110" s="2"/>
      <c r="D110" s="3"/>
      <c r="E110" s="3"/>
      <c r="F110" s="3"/>
      <c r="G110" s="3"/>
    </row>
    <row r="111" spans="1:7" ht="15.75">
      <c r="A111" s="1" t="s">
        <v>104</v>
      </c>
      <c r="B111" s="2"/>
      <c r="C111" s="2"/>
      <c r="D111" s="3"/>
      <c r="E111" s="3"/>
      <c r="F111" s="82" t="s">
        <v>105</v>
      </c>
      <c r="G111" s="82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106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91">
      <selection activeCell="DF22" sqref="DF22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216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217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65"/>
      <c r="BI13" s="165"/>
      <c r="BJ13" s="165"/>
      <c r="BK13" s="165"/>
      <c r="BL13" s="165"/>
      <c r="BM13" s="2" t="s">
        <v>109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111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112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113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114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218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 t="s">
        <v>115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 t="s">
        <v>116</v>
      </c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 t="s">
        <v>117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102" t="s">
        <v>118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5.75">
      <c r="A22" s="41"/>
      <c r="B22" s="128" t="s">
        <v>119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1"/>
      <c r="AT22" s="107">
        <v>0</v>
      </c>
      <c r="AU22" s="107"/>
      <c r="AV22" s="107"/>
      <c r="AW22" s="107"/>
      <c r="AX22" s="107"/>
      <c r="AY22" s="107"/>
      <c r="AZ22" s="42"/>
      <c r="BA22" s="43" t="s">
        <v>120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5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1"/>
      <c r="B24" s="128" t="s">
        <v>121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07">
        <v>0</v>
      </c>
      <c r="AU24" s="107"/>
      <c r="AV24" s="107"/>
      <c r="AW24" s="107"/>
      <c r="AX24" s="107"/>
      <c r="AY24" s="107"/>
      <c r="AZ24" s="42"/>
      <c r="BA24" s="43" t="s">
        <v>122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1"/>
      <c r="B26" s="128" t="s">
        <v>123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1"/>
      <c r="AT26" s="107">
        <v>0</v>
      </c>
      <c r="AU26" s="107"/>
      <c r="AV26" s="107"/>
      <c r="AW26" s="107"/>
      <c r="AX26" s="107"/>
      <c r="AY26" s="107"/>
      <c r="AZ26" s="42"/>
      <c r="BA26" s="43" t="s">
        <v>120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1"/>
      <c r="B28" s="128" t="s">
        <v>124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1"/>
      <c r="AT28" s="107">
        <v>0</v>
      </c>
      <c r="AU28" s="107"/>
      <c r="AV28" s="107"/>
      <c r="AW28" s="107"/>
      <c r="AX28" s="107"/>
      <c r="AY28" s="107"/>
      <c r="AZ28" s="42"/>
      <c r="BA28" s="132" t="s">
        <v>125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5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102" t="s">
        <v>126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5.75">
      <c r="A31" s="41"/>
      <c r="B31" s="128" t="s">
        <v>127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1"/>
      <c r="AT31" s="107">
        <v>3</v>
      </c>
      <c r="AU31" s="107"/>
      <c r="AV31" s="107"/>
      <c r="AW31" s="107"/>
      <c r="AX31" s="107"/>
      <c r="AY31" s="107"/>
      <c r="AZ31" s="42"/>
      <c r="BA31" s="43" t="s">
        <v>120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9">
        <v>1297.4296246314125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0.8649530830876083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1"/>
      <c r="B33" s="128" t="s">
        <v>128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1"/>
      <c r="AT33" s="107">
        <v>0</v>
      </c>
      <c r="AU33" s="107"/>
      <c r="AV33" s="107"/>
      <c r="AW33" s="107"/>
      <c r="AX33" s="107"/>
      <c r="AY33" s="107"/>
      <c r="AZ33" s="42"/>
      <c r="BA33" s="43" t="s">
        <v>120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5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1"/>
      <c r="B35" s="128" t="s">
        <v>129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1"/>
      <c r="AT35" s="107">
        <v>3</v>
      </c>
      <c r="AU35" s="107"/>
      <c r="AV35" s="107"/>
      <c r="AW35" s="107"/>
      <c r="AX35" s="107"/>
      <c r="AY35" s="107"/>
      <c r="AZ35" s="42"/>
      <c r="BA35" s="43" t="s">
        <v>120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9">
        <v>1022.6343407299786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0.681756227153319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1"/>
      <c r="B37" s="128" t="s">
        <v>130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1"/>
      <c r="AT37" s="128" t="s">
        <v>131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2684.5809526343814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1.7897206350895878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0"/>
      <c r="AT38" s="27" t="s">
        <v>132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6">
        <v>2</v>
      </c>
      <c r="BF38" s="146"/>
      <c r="BG38" s="146"/>
      <c r="BH38" s="146"/>
      <c r="BI38" s="146"/>
      <c r="BJ38" s="146"/>
      <c r="BK38" s="28"/>
      <c r="BL38" s="28" t="s">
        <v>133</v>
      </c>
      <c r="BM38" s="2"/>
      <c r="BN38" s="28"/>
      <c r="BO38" s="28"/>
      <c r="BP38" s="28"/>
      <c r="BQ38" s="28"/>
      <c r="BR38" s="28"/>
      <c r="BS38" s="53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8"/>
      <c r="AT39" s="130" t="s">
        <v>134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4"/>
      <c r="B40" s="128" t="s">
        <v>135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140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0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0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4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1"/>
      <c r="B42" s="128" t="s">
        <v>137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136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2141.3736000000004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1.4275824000000001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102" t="s">
        <v>138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.75">
      <c r="A45" s="41"/>
      <c r="B45" s="128" t="s">
        <v>139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1"/>
      <c r="AT45" s="107">
        <v>0</v>
      </c>
      <c r="AU45" s="107"/>
      <c r="AV45" s="107"/>
      <c r="AW45" s="107"/>
      <c r="AX45" s="107"/>
      <c r="AY45" s="107"/>
      <c r="AZ45" s="42"/>
      <c r="BA45" s="132" t="s">
        <v>140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5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1"/>
      <c r="B47" s="128" t="s">
        <v>141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1"/>
      <c r="AT47" s="107">
        <v>2</v>
      </c>
      <c r="AU47" s="107"/>
      <c r="AV47" s="107"/>
      <c r="AW47" s="107"/>
      <c r="AX47" s="107"/>
      <c r="AY47" s="107"/>
      <c r="AZ47" s="42"/>
      <c r="BA47" s="132" t="s">
        <v>140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146.2956961184605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0.09753046407897369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5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1"/>
      <c r="B49" s="128" t="s">
        <v>142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1"/>
      <c r="AT49" s="128" t="s">
        <v>143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0"/>
      <c r="AT50" s="27" t="s">
        <v>144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6" t="s">
        <v>145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3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5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8"/>
      <c r="AT51" s="130" t="s">
        <v>146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4"/>
      <c r="B52" s="128" t="s">
        <v>147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0"/>
      <c r="AT52" s="117">
        <v>1</v>
      </c>
      <c r="AU52" s="117"/>
      <c r="AV52" s="117"/>
      <c r="AW52" s="117"/>
      <c r="AX52" s="117"/>
      <c r="AY52" s="117"/>
      <c r="AZ52" s="51"/>
      <c r="BA52" s="55" t="s">
        <v>140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9">
        <v>321.30432929750384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0.2142028861983359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4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1"/>
      <c r="B54" s="128" t="s">
        <v>148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1"/>
      <c r="AT54" s="107">
        <v>0</v>
      </c>
      <c r="AU54" s="107"/>
      <c r="AV54" s="107"/>
      <c r="AW54" s="107"/>
      <c r="AX54" s="107"/>
      <c r="AY54" s="107"/>
      <c r="AZ54" s="42"/>
      <c r="BA54" s="132" t="s">
        <v>149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102" t="s">
        <v>150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</row>
    <row r="57" spans="1:108" ht="15.75">
      <c r="A57" s="41"/>
      <c r="B57" s="128" t="s">
        <v>151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1"/>
      <c r="AT57" s="128" t="s">
        <v>152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61.238783711371916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0.04082585580758128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0"/>
      <c r="AT58" s="27" t="s">
        <v>153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6">
        <v>0</v>
      </c>
      <c r="BF58" s="146"/>
      <c r="BG58" s="146"/>
      <c r="BH58" s="146"/>
      <c r="BI58" s="146"/>
      <c r="BJ58" s="146"/>
      <c r="BK58" s="28"/>
      <c r="BL58" s="28" t="s">
        <v>154</v>
      </c>
      <c r="BM58" s="2"/>
      <c r="BN58" s="28"/>
      <c r="BO58" s="28"/>
      <c r="BP58" s="28"/>
      <c r="BQ58" s="28"/>
      <c r="BR58" s="28"/>
      <c r="BS58" s="53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0"/>
      <c r="AT59" s="151" t="s">
        <v>155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0"/>
      <c r="AT60" s="146">
        <v>0</v>
      </c>
      <c r="AU60" s="146"/>
      <c r="AV60" s="146"/>
      <c r="AW60" s="146"/>
      <c r="AX60" s="146"/>
      <c r="AY60" s="146"/>
      <c r="AZ60" s="40"/>
      <c r="BA60" s="153" t="s">
        <v>156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0"/>
      <c r="AT61" s="151" t="s">
        <v>157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0"/>
      <c r="AT62" s="146">
        <v>2</v>
      </c>
      <c r="AU62" s="146"/>
      <c r="AV62" s="146"/>
      <c r="AW62" s="146"/>
      <c r="AX62" s="146"/>
      <c r="AY62" s="146"/>
      <c r="AZ62" s="40"/>
      <c r="BA62" s="153" t="s">
        <v>140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5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5"/>
      <c r="B64" s="128" t="s">
        <v>158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1"/>
      <c r="AT64" s="56" t="s">
        <v>136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5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4"/>
      <c r="B66" s="128" t="s">
        <v>159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6" t="s">
        <v>136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9">
        <v>787.4674952936898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0.5249783301957932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4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4"/>
      <c r="B68" s="128" t="s">
        <v>160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136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0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0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4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4"/>
      <c r="B70" s="128" t="s">
        <v>161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136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934.9758232104746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0.6233172154736497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4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4"/>
      <c r="B72" s="128" t="s">
        <v>162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136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349.5294782486643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0.23301965216577622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4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163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136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268.2013926485806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0.17880092843238707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5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0"/>
      <c r="B76" s="92" t="s">
        <v>164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142" t="s">
        <v>136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62.31771373529865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0.041545142490199104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0"/>
      <c r="B78" s="92" t="s">
        <v>165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136" t="s">
        <v>136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0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0"/>
      <c r="B80" s="92" t="s">
        <v>166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36" t="s">
        <v>136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85.29407920965959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0.05686271947310639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0"/>
      <c r="B82" s="92" t="s">
        <v>167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136" t="s">
        <v>136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556.3625914020236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0.37090839426801575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0"/>
      <c r="B84" s="92" t="s">
        <v>168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136" t="s">
        <v>136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107.71247772344238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0.07180831848229492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4"/>
      <c r="B86" s="128" t="s">
        <v>169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136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4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4"/>
      <c r="B88" s="128" t="s">
        <v>170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136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513.2654402525632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0.34217696016837545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4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4"/>
      <c r="B90" s="128" t="s">
        <v>171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136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135.27589080974738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0.09018392720649826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4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4"/>
      <c r="B92" s="128" t="s">
        <v>172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136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4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4"/>
      <c r="B94" s="128" t="s">
        <v>173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136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0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0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4"/>
      <c r="B96" s="128" t="s">
        <v>174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136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324.9131141251543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0.2166087427501029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4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4"/>
      <c r="B98" s="130" t="s">
        <v>175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8"/>
      <c r="AT98" s="134" t="s">
        <v>176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915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0.61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1"/>
      <c r="B99" s="128" t="s">
        <v>177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1"/>
      <c r="AT99" s="107">
        <v>0</v>
      </c>
      <c r="AU99" s="107"/>
      <c r="AV99" s="107"/>
      <c r="AW99" s="107"/>
      <c r="AX99" s="107"/>
      <c r="AY99" s="107"/>
      <c r="AZ99" s="42"/>
      <c r="BA99" s="132" t="s">
        <v>140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5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1"/>
      <c r="B101" s="128" t="s">
        <v>178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1"/>
      <c r="AT101" s="107">
        <v>0</v>
      </c>
      <c r="AU101" s="107"/>
      <c r="AV101" s="107"/>
      <c r="AW101" s="107"/>
      <c r="AX101" s="107"/>
      <c r="AY101" s="107"/>
      <c r="AZ101" s="42"/>
      <c r="BA101" s="132" t="s">
        <v>140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5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5"/>
      <c r="B103" s="93" t="s">
        <v>179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103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12715.17282378241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8.476781882521605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102" t="s">
        <v>180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</row>
    <row r="105" spans="1:108" ht="15.75">
      <c r="A105" s="109" t="s">
        <v>181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1525.8207388538892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1.0172138259025927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182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183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14240.993562636299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9.493995708424197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105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184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1-120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202" t="s">
        <v>5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108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65"/>
      <c r="BI13" s="165"/>
      <c r="BJ13" s="165"/>
      <c r="BK13" s="165"/>
      <c r="BL13" s="165"/>
      <c r="BM13" s="2" t="s">
        <v>109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1" t="s">
        <v>111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</row>
    <row r="16" spans="1:108" ht="16.5">
      <c r="A16" s="201" t="s">
        <v>185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</row>
    <row r="17" spans="1:108" ht="16.5">
      <c r="A17" s="201" t="s">
        <v>186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16.5">
      <c r="A18" s="201" t="s">
        <v>187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2" t="str">
        <f>'Приложение 1'!D19</f>
        <v>ул. Фурье 9 В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01" t="s">
        <v>188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115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116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117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189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4"/>
      <c r="B24" s="128" t="s">
        <v>190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28" t="s">
        <v>191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  <c r="BT24" s="183">
        <v>600</v>
      </c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92">
        <f>BT24/12/'Приложение 1'!E45</f>
        <v>0.4</v>
      </c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</row>
    <row r="25" spans="1:108" ht="15.75">
      <c r="A25" s="65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5"/>
      <c r="AS25" s="50"/>
      <c r="AT25" s="27" t="s">
        <v>192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46">
        <v>1</v>
      </c>
      <c r="BE25" s="146"/>
      <c r="BF25" s="146"/>
      <c r="BG25" s="146"/>
      <c r="BH25" s="146"/>
      <c r="BI25" s="146"/>
      <c r="BJ25" s="146"/>
      <c r="BK25" s="28"/>
      <c r="BL25" s="28" t="s">
        <v>154</v>
      </c>
      <c r="BM25" s="2"/>
      <c r="BN25" s="28"/>
      <c r="BO25" s="28"/>
      <c r="BP25" s="28"/>
      <c r="BQ25" s="28"/>
      <c r="BR25" s="28"/>
      <c r="BS25" s="53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>
      <c r="A26" s="6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5"/>
      <c r="AS26" s="50"/>
      <c r="AT26" s="151" t="s">
        <v>193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5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5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15.75">
      <c r="A27" s="6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5"/>
      <c r="AS27" s="50"/>
      <c r="AT27" s="27" t="s">
        <v>153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46"/>
      <c r="BF27" s="146"/>
      <c r="BG27" s="146"/>
      <c r="BH27" s="146"/>
      <c r="BI27" s="146"/>
      <c r="BJ27" s="146"/>
      <c r="BK27" s="28"/>
      <c r="BL27" s="28" t="s">
        <v>154</v>
      </c>
      <c r="BM27" s="2"/>
      <c r="BN27" s="28"/>
      <c r="BO27" s="28"/>
      <c r="BP27" s="28"/>
      <c r="BQ27" s="28"/>
      <c r="BR27" s="28"/>
      <c r="BS27" s="53"/>
      <c r="BT27" s="186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ht="15.75">
      <c r="A28" s="6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5"/>
      <c r="AS28" s="50"/>
      <c r="AT28" s="151" t="s">
        <v>194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5"/>
      <c r="BT28" s="186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8"/>
      <c r="CL28" s="195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ht="15.75">
      <c r="A29" s="6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5"/>
      <c r="AS29" s="50"/>
      <c r="AT29" s="27" t="s">
        <v>195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46"/>
      <c r="BF29" s="146"/>
      <c r="BG29" s="146"/>
      <c r="BH29" s="146"/>
      <c r="BI29" s="146"/>
      <c r="BJ29" s="146"/>
      <c r="BK29" s="28"/>
      <c r="BL29" s="28" t="s">
        <v>154</v>
      </c>
      <c r="BM29" s="2"/>
      <c r="BN29" s="28"/>
      <c r="BO29" s="28"/>
      <c r="BP29" s="28"/>
      <c r="BQ29" s="28"/>
      <c r="BR29" s="28"/>
      <c r="BS29" s="53"/>
      <c r="BT29" s="186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8"/>
      <c r="CL29" s="195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ht="15.75">
      <c r="A30" s="6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5"/>
      <c r="AS30" s="50"/>
      <c r="AT30" s="151" t="s">
        <v>196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5"/>
      <c r="BT30" s="186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8"/>
      <c r="CL30" s="195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ht="15.75">
      <c r="A31" s="65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5"/>
      <c r="AS31" s="50"/>
      <c r="AT31" s="146"/>
      <c r="AU31" s="146"/>
      <c r="AV31" s="146"/>
      <c r="AW31" s="146"/>
      <c r="AX31" s="146"/>
      <c r="AY31" s="146"/>
      <c r="AZ31" s="40"/>
      <c r="BA31" s="153" t="s">
        <v>140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186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8"/>
      <c r="CL31" s="195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7"/>
    </row>
    <row r="32" spans="1:108" ht="15.75">
      <c r="A32" s="6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89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1"/>
      <c r="CL32" s="198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5.75">
      <c r="A33" s="182" t="s">
        <v>197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198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199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200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201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202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79" t="s">
        <v>203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39" customHeight="1">
      <c r="A37" s="30"/>
      <c r="B37" s="115" t="s">
        <v>204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03" t="s">
        <v>205</v>
      </c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8"/>
      <c r="AY37" s="102">
        <v>3</v>
      </c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>
        <v>1240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78">
        <f>BJ37/12/'Приложение 1'!E45</f>
        <v>0.8266666666666667</v>
      </c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02" t="s">
        <v>206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.75">
      <c r="A38" s="103" t="s">
        <v>207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57" customHeight="1">
      <c r="A39" s="30"/>
      <c r="B39" s="115" t="s">
        <v>208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103" t="s">
        <v>205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8"/>
      <c r="AY39" s="102">
        <v>1.5</v>
      </c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>
        <v>1200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78">
        <f>BJ39/12/'Приложение 1'!E45</f>
        <v>0.8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02" t="s">
        <v>206</v>
      </c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.75">
      <c r="A40" s="103" t="s">
        <v>209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59.25" customHeight="1">
      <c r="A41" s="30"/>
      <c r="B41" s="115" t="s">
        <v>210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103" t="s">
        <v>211</v>
      </c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02">
        <v>2</v>
      </c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>
        <v>1100</v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78">
        <f>BJ41/'Приложение 1'!E45/12</f>
        <v>0.7333333333333334</v>
      </c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02" t="s">
        <v>212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54.75" customHeight="1">
      <c r="A42" s="30"/>
      <c r="B42" s="115" t="s">
        <v>213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03" t="s">
        <v>214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8"/>
      <c r="AY42" s="102">
        <v>1.5</v>
      </c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>
        <v>1260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78">
        <f>BJ42/'Приложение 1'!E45/12</f>
        <v>0.84</v>
      </c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02" t="s">
        <v>212</v>
      </c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.75">
      <c r="A43" s="68"/>
      <c r="B43" s="171" t="s">
        <v>215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73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76">
        <f>BT24+BJ37+BJ39+BJ41+BJ42</f>
        <v>5400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77">
        <f>CL24+BY37+BY39+BY41+BY42</f>
        <v>3.5999999999999996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105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2010-07-12T02:01:30Z</dcterms:modified>
  <cp:category/>
  <cp:version/>
  <cp:contentType/>
  <cp:contentStatus/>
</cp:coreProperties>
</file>