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firstSheet="1" activeTab="1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№1'!$A$1:$C$97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<sst xmlns="http://schemas.openxmlformats.org/spreadsheetml/2006/main" count="266" uniqueCount="200">
  <si>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</si>
  <si>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</si>
  <si>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</si>
  <si>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</si>
  <si>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</si>
  <si>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</si>
  <si>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</si>
  <si>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</si>
  <si>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</si>
  <si>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</si>
  <si>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</si>
  <si>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</si>
  <si>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</si>
  <si>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</si>
  <si>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</si>
  <si>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</si>
  <si>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</si>
  <si>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</si>
  <si>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</si>
  <si>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</si>
  <si>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</si>
  <si>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</si>
  <si>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</si>
  <si>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</si>
  <si>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</si>
  <si>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</si>
  <si>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</si>
  <si>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</si>
  <si>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</si>
  <si>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</si>
  <si>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</si>
  <si>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</si>
  <si>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</si>
  <si>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</si>
  <si>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</si>
  <si>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</si>
  <si>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</si>
  <si>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</si>
  <si>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</si>
  <si>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</si>
  <si>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</si>
  <si>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</si>
  <si>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</si>
  <si>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</si>
  <si>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</si>
  <si>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</si>
  <si>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</si>
  <si>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</si>
  <si>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</si>
  <si>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</si>
  <si>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</si>
  <si>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</si>
  <si>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</si>
  <si>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</si>
  <si>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</si>
  <si>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</si>
  <si>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</si>
  <si>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</si>
  <si>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</si>
  <si>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</si>
  <si>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</si>
  <si>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</si>
  <si>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</si>
  <si>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</si>
  <si>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</si>
  <si>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</si>
  <si>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</si>
  <si>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</si>
  <si>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</si>
  <si>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</si>
  <si>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</si>
  <si>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</si>
  <si>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</si>
  <si>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</si>
  <si>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</si>
  <si>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</si>
  <si>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</si>
  <si>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</si>
  <si>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</si>
  <si>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</si>
  <si>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</si>
  <si>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</si>
  <si>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</si>
  <si>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</si>
  <si>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</si>
  <si>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</si>
  <si>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</si>
  <si>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</si>
  <si>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</si>
  <si>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</si>
  <si>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</si>
  <si>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</si>
  <si>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</si>
  <si>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</si>
  <si>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</si>
  <si>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</si>
  <si>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</si>
  <si>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</si>
  <si>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</si>
  <si>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</si>
  <si>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</si>
  <si>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</si>
  <si>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</si>
  <si>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</si>
  <si>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</si>
  <si>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</si>
  <si>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</si>
  <si>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</si>
  <si>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</si>
  <si>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</si>
  <si>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</si>
  <si>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</si>
  <si>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</si>
  <si>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</si>
  <si>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</si>
  <si>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</si>
  <si>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</si>
  <si>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</si>
  <si>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</si>
  <si>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</si>
  <si>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</si>
  <si>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</si>
  <si>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</si>
  <si>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</si>
  <si>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</si>
  <si>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</si>
  <si>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</si>
  <si>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</si>
  <si>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</si>
  <si>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</si>
  <si>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</si>
  <si>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</si>
  <si>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</si>
  <si>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</si>
  <si>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</si>
  <si>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</si>
  <si>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</si>
  <si>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</si>
  <si>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</si>
  <si>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</si>
  <si>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</si>
  <si>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</si>
  <si>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</si>
  <si>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</si>
  <si>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</si>
  <si>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</si>
  <si>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</si>
  <si>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</si>
  <si>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</si>
  <si>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</si>
  <si>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</si>
  <si>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</si>
  <si>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</si>
  <si>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</si>
  <si>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</si>
  <si>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</si>
  <si>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</si>
  <si>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</si>
  <si>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</si>
  <si>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</si>
  <si>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</si>
  <si>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</si>
  <si>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</si>
  <si>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</si>
  <si>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</si>
  <si>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</si>
  <si>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</si>
  <si>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</si>
  <si>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</si>
  <si>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</si>
  <si>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</si>
  <si>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</si>
  <si>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</si>
  <si>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</si>
  <si>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</si>
  <si>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</si>
  <si>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</si>
  <si>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</si>
  <si>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</si>
  <si>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</si>
  <si>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</si>
  <si>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</si>
  <si>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</si>
  <si>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</si>
  <si>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</si>
  <si>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</si>
  <si>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</si>
  <si>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</si>
  <si>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Алмазная 24</t>
  </si>
  <si>
    <t>Бутовый ленточный</t>
  </si>
  <si>
    <t>Бревна д=22 см</t>
  </si>
  <si>
    <t xml:space="preserve">Деревянные 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</si>
  <si>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</si>
  <si>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</si>
  <si>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</si>
  <si>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</si>
  <si>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</si>
  <si>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</si>
  <si>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</si>
  <si>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н/у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</si>
</sst>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(&quot;$&quot;* #,##0.00_);_(&quot;$&quot;* \(#,##0.00\);_(&quot;$&quot;* &quot;-&quot;??_);_(@_)"/>
  </numFmts>
  <fonts count="40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0"/>
      <name val="Times New Roman Cyr"/>
      <family val="1"/>
    </font>
    <font>
      <sz val="11"/>
      <color indexed="14"/>
      <name val="Times New Roman"/>
      <family val="1"/>
    </font>
    <font>
      <b/>
      <sz val="14"/>
      <name val="Arial Cyr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4" xfId="0" applyBorder="1" applyAlignment="1">
      <alignment/>
    </xf>
    <xf numFmtId="0" fontId="8" fillId="24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43" fontId="3" fillId="0" borderId="13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2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3" fillId="0" borderId="22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2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wrapText="1"/>
    </xf>
    <xf numFmtId="49" fontId="1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3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0" xfId="42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2" fontId="15" fillId="0" borderId="22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49" fontId="19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4" fillId="0" borderId="0" xfId="0" applyFont="1" applyBorder="1" applyAlignment="1">
      <alignment horizontal="left" wrapText="1" indent="3"/>
    </xf>
    <xf numFmtId="0" fontId="10" fillId="0" borderId="0" xfId="0" applyFont="1" applyBorder="1" applyAlignment="1">
      <alignment horizontal="left" wrapText="1" indent="3"/>
    </xf>
    <xf numFmtId="0" fontId="15" fillId="0" borderId="12" xfId="0" applyFont="1" applyFill="1" applyBorder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43" fontId="8" fillId="4" borderId="12" xfId="0" applyNumberFormat="1" applyFont="1" applyFill="1" applyBorder="1" applyAlignment="1">
      <alignment vertical="top"/>
    </xf>
    <xf numFmtId="43" fontId="3" fillId="0" borderId="15" xfId="42" applyNumberFormat="1" applyFont="1" applyFill="1" applyBorder="1" applyAlignment="1">
      <alignment/>
    </xf>
    <xf numFmtId="43" fontId="3" fillId="0" borderId="20" xfId="42" applyNumberFormat="1" applyFont="1" applyFill="1" applyBorder="1" applyAlignment="1">
      <alignment/>
    </xf>
    <xf numFmtId="43" fontId="3" fillId="0" borderId="17" xfId="42" applyNumberFormat="1" applyFont="1" applyFill="1" applyBorder="1" applyAlignment="1">
      <alignment/>
    </xf>
    <xf numFmtId="43" fontId="8" fillId="22" borderId="11" xfId="0" applyNumberFormat="1" applyFont="1" applyFill="1" applyBorder="1" applyAlignment="1">
      <alignment vertical="top"/>
    </xf>
    <xf numFmtId="43" fontId="3" fillId="0" borderId="22" xfId="42" applyNumberFormat="1" applyFont="1" applyFill="1" applyBorder="1" applyAlignment="1">
      <alignment/>
    </xf>
    <xf numFmtId="43" fontId="8" fillId="7" borderId="12" xfId="0" applyNumberFormat="1" applyFont="1" applyFill="1" applyBorder="1" applyAlignment="1">
      <alignment horizontal="center" vertical="top"/>
    </xf>
    <xf numFmtId="43" fontId="6" fillId="3" borderId="12" xfId="0" applyNumberFormat="1" applyFont="1" applyFill="1" applyBorder="1" applyAlignment="1">
      <alignment vertical="top"/>
    </xf>
    <xf numFmtId="43" fontId="8" fillId="5" borderId="12" xfId="0" applyNumberFormat="1" applyFont="1" applyFill="1" applyBorder="1" applyAlignment="1">
      <alignment/>
    </xf>
    <xf numFmtId="43" fontId="8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1" fontId="15" fillId="0" borderId="20" xfId="0" applyNumberFormat="1" applyFont="1" applyFill="1" applyBorder="1" applyAlignment="1">
      <alignment horizontal="center" vertical="top"/>
    </xf>
    <xf numFmtId="1" fontId="15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43" fontId="3" fillId="0" borderId="24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82" fontId="8" fillId="0" borderId="23" xfId="42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8" fillId="5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24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5" fillId="24" borderId="0" xfId="0" applyFont="1" applyFill="1" applyAlignment="1">
      <alignment horizontal="center" wrapText="1"/>
    </xf>
    <xf numFmtId="0" fontId="6" fillId="7" borderId="13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81" t="s">
        <v>140</v>
      </c>
      <c r="D1" s="103" t="str">
        <f>'Приложение №1'!B10</f>
        <v>Алмазная 24</v>
      </c>
    </row>
    <row r="2" spans="1:4" s="44" customFormat="1" ht="80.25" customHeight="1">
      <c r="A2" s="42" t="s">
        <v>136</v>
      </c>
      <c r="B2" s="113" t="s">
        <v>152</v>
      </c>
      <c r="C2" s="91" t="s">
        <v>151</v>
      </c>
      <c r="D2" s="102" t="s">
        <v>137</v>
      </c>
    </row>
    <row r="3" spans="2:4" ht="15" customHeight="1">
      <c r="B3" s="105" t="s">
        <v>149</v>
      </c>
      <c r="C3" s="106" t="s">
        <v>150</v>
      </c>
      <c r="D3" s="90"/>
    </row>
    <row r="4" spans="1:4" ht="15" customHeight="1">
      <c r="A4" s="104" t="s">
        <v>138</v>
      </c>
      <c r="B4" s="107" t="e">
        <f>'Приложение №2'!#REF!</f>
        <v>#REF!</v>
      </c>
      <c r="C4" s="108" t="e">
        <f>#REF!</f>
        <v>#REF!</v>
      </c>
      <c r="D4" s="90" t="e">
        <f>B4-C4</f>
        <v>#REF!</v>
      </c>
    </row>
    <row r="5" spans="1:5" ht="15" customHeight="1">
      <c r="A5" s="109" t="s">
        <v>154</v>
      </c>
      <c r="B5" s="110" t="e">
        <f>B4*B7</f>
        <v>#REF!</v>
      </c>
      <c r="C5" s="110" t="e">
        <f>C4*C7</f>
        <v>#REF!</v>
      </c>
      <c r="D5" s="111" t="e">
        <f>C7*D4</f>
        <v>#REF!</v>
      </c>
      <c r="E5" s="112" t="e">
        <f>D5*12</f>
        <v>#REF!</v>
      </c>
    </row>
    <row r="6" spans="1:5" ht="15" customHeight="1">
      <c r="A6" s="109" t="s">
        <v>155</v>
      </c>
      <c r="B6" s="110" t="e">
        <f>B5*12</f>
        <v>#REF!</v>
      </c>
      <c r="C6" s="110" t="e">
        <f>C5*12</f>
        <v>#REF!</v>
      </c>
      <c r="D6" s="110" t="e">
        <f>D5*12</f>
        <v>#REF!</v>
      </c>
      <c r="E6" s="112" t="e">
        <f>SUM(B6:D6)</f>
        <v>#REF!</v>
      </c>
    </row>
    <row r="7" spans="1:5" s="1" customFormat="1" ht="30" customHeight="1">
      <c r="A7" s="116" t="s">
        <v>153</v>
      </c>
      <c r="B7" s="114">
        <f>SUM(B8:B15)</f>
        <v>0</v>
      </c>
      <c r="C7" s="114" t="e">
        <f>#REF!-'Расчет субсидии'!B7</f>
        <v>#REF!</v>
      </c>
      <c r="D7" s="115"/>
      <c r="E7" s="2"/>
    </row>
    <row r="8" spans="1:5" ht="12.75">
      <c r="A8" s="117" t="s">
        <v>141</v>
      </c>
      <c r="B8" s="47"/>
      <c r="C8" s="46"/>
      <c r="D8" s="47"/>
      <c r="E8" s="118"/>
    </row>
    <row r="9" spans="1:5" ht="14.25" customHeight="1">
      <c r="A9" s="119" t="s">
        <v>142</v>
      </c>
      <c r="B9" s="45"/>
      <c r="C9" s="43"/>
      <c r="D9" s="45"/>
      <c r="E9" s="120" t="e">
        <f>B9*D4</f>
        <v>#REF!</v>
      </c>
    </row>
    <row r="10" spans="1:5" ht="14.25" customHeight="1">
      <c r="A10" s="119" t="s">
        <v>143</v>
      </c>
      <c r="B10" s="45"/>
      <c r="C10" s="43"/>
      <c r="D10" s="45"/>
      <c r="E10" s="121"/>
    </row>
    <row r="11" spans="1:5" ht="14.25" customHeight="1">
      <c r="A11" s="119" t="s">
        <v>144</v>
      </c>
      <c r="B11" s="45"/>
      <c r="C11" s="43"/>
      <c r="D11" s="45"/>
      <c r="E11" s="121"/>
    </row>
    <row r="12" spans="1:5" ht="12.75">
      <c r="A12" s="119" t="s">
        <v>145</v>
      </c>
      <c r="B12" s="45"/>
      <c r="C12" s="43"/>
      <c r="D12" s="45"/>
      <c r="E12" s="121"/>
    </row>
    <row r="13" spans="1:5" ht="12.75">
      <c r="A13" s="119" t="s">
        <v>146</v>
      </c>
      <c r="B13" s="45"/>
      <c r="C13" s="43"/>
      <c r="D13" s="45"/>
      <c r="E13" s="121"/>
    </row>
    <row r="14" spans="1:5" ht="12.75">
      <c r="A14" s="119" t="s">
        <v>147</v>
      </c>
      <c r="B14" s="45"/>
      <c r="C14" s="43"/>
      <c r="D14" s="45"/>
      <c r="E14" s="121"/>
    </row>
    <row r="15" spans="1:5" ht="12.75">
      <c r="A15" s="122" t="s">
        <v>148</v>
      </c>
      <c r="B15" s="125"/>
      <c r="C15" s="123"/>
      <c r="D15" s="125"/>
      <c r="E15" s="124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7"/>
  <sheetViews>
    <sheetView tabSelected="1" zoomScalePageLayoutView="0" workbookViewId="0" topLeftCell="A35">
      <selection activeCell="C14" sqref="C14"/>
    </sheetView>
  </sheetViews>
  <sheetFormatPr defaultColWidth="9.00390625" defaultRowHeight="12.75"/>
  <cols>
    <col min="1" max="1" width="53.375" style="3" customWidth="1"/>
    <col min="2" max="2" width="21.00390625" style="7" customWidth="1"/>
    <col min="3" max="3" width="17.625" style="7" customWidth="1"/>
    <col min="4" max="4" width="8.375" style="148" customWidth="1"/>
    <col min="5" max="5" width="23.875" style="194" customWidth="1"/>
    <col min="6" max="6" width="23.875" style="195" customWidth="1"/>
    <col min="7" max="8" width="8.375" style="7" customWidth="1"/>
    <col min="9" max="16384" width="9.125" style="7" customWidth="1"/>
  </cols>
  <sheetData>
    <row r="1" spans="2:3" ht="31.5" customHeight="1">
      <c r="B1" s="229" t="s">
        <v>180</v>
      </c>
      <c r="C1" s="229"/>
    </row>
    <row r="2" spans="2:53" ht="15.75">
      <c r="B2" s="228" t="s">
        <v>18</v>
      </c>
      <c r="C2" s="228"/>
      <c r="D2" s="14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231" t="s">
        <v>167</v>
      </c>
      <c r="C3" s="231"/>
      <c r="D3" s="150"/>
      <c r="E3"/>
      <c r="F3"/>
      <c r="G3"/>
      <c r="H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8" ht="25.5" customHeight="1">
      <c r="A4" s="7"/>
      <c r="B4" s="25"/>
      <c r="C4" s="7" t="s">
        <v>168</v>
      </c>
      <c r="D4" s="151"/>
      <c r="E4"/>
      <c r="F4"/>
      <c r="G4"/>
      <c r="H4"/>
    </row>
    <row r="5" spans="1:53" ht="27.75" customHeight="1">
      <c r="A5" s="7"/>
      <c r="B5" s="167" t="s">
        <v>173</v>
      </c>
      <c r="D5" s="152"/>
      <c r="E5"/>
      <c r="F5"/>
      <c r="G5"/>
      <c r="H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>
      <c r="A6" s="7"/>
      <c r="B6" s="6" t="s">
        <v>185</v>
      </c>
      <c r="C6" s="9" t="s">
        <v>184</v>
      </c>
      <c r="D6" s="152"/>
      <c r="E6"/>
      <c r="F6"/>
      <c r="G6"/>
      <c r="H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8" ht="15.75">
      <c r="A7" s="228" t="s">
        <v>29</v>
      </c>
      <c r="B7" s="228"/>
      <c r="C7" s="228"/>
      <c r="D7" s="153"/>
      <c r="E7"/>
      <c r="F7"/>
      <c r="G7"/>
      <c r="H7"/>
    </row>
    <row r="8" spans="1:8" ht="24" customHeight="1">
      <c r="A8" s="232" t="s">
        <v>162</v>
      </c>
      <c r="B8" s="232"/>
      <c r="C8" s="232"/>
      <c r="D8" s="151"/>
      <c r="E8"/>
      <c r="F8"/>
      <c r="G8"/>
      <c r="H8"/>
    </row>
    <row r="9" spans="1:8" ht="30.75" customHeight="1">
      <c r="A9" s="228" t="s">
        <v>107</v>
      </c>
      <c r="B9" s="228"/>
      <c r="C9" s="228"/>
      <c r="D9" s="151"/>
      <c r="E9"/>
      <c r="F9"/>
      <c r="G9"/>
      <c r="H9"/>
    </row>
    <row r="10" spans="1:8" ht="22.5" customHeight="1">
      <c r="A10" s="5" t="s">
        <v>30</v>
      </c>
      <c r="B10" s="92" t="s">
        <v>188</v>
      </c>
      <c r="C10" s="5"/>
      <c r="D10" s="151"/>
      <c r="E10"/>
      <c r="F10"/>
      <c r="G10"/>
      <c r="H10"/>
    </row>
    <row r="11" spans="1:8" ht="39" customHeight="1">
      <c r="A11" s="53" t="s">
        <v>31</v>
      </c>
      <c r="B11" s="4"/>
      <c r="C11" s="4"/>
      <c r="D11" s="151"/>
      <c r="E11"/>
      <c r="F11"/>
      <c r="G11"/>
      <c r="H11"/>
    </row>
    <row r="12" spans="1:8" ht="30.75" customHeight="1">
      <c r="A12" s="3" t="s">
        <v>33</v>
      </c>
      <c r="B12" s="4" t="s">
        <v>166</v>
      </c>
      <c r="C12" s="5"/>
      <c r="E12"/>
      <c r="F12"/>
      <c r="G12"/>
      <c r="H12"/>
    </row>
    <row r="13" spans="1:8" ht="15.75" customHeight="1">
      <c r="A13" s="5" t="s">
        <v>34</v>
      </c>
      <c r="B13" s="92">
        <v>1957</v>
      </c>
      <c r="E13"/>
      <c r="F13"/>
      <c r="G13"/>
      <c r="H13"/>
    </row>
    <row r="14" spans="1:8" ht="15.75" customHeight="1">
      <c r="A14" s="230" t="s">
        <v>35</v>
      </c>
      <c r="B14" s="230"/>
      <c r="C14" s="93" t="s">
        <v>199</v>
      </c>
      <c r="E14"/>
      <c r="F14"/>
      <c r="G14"/>
      <c r="H14"/>
    </row>
    <row r="15" spans="1:8" ht="15.75" customHeight="1">
      <c r="A15" s="5" t="s">
        <v>36</v>
      </c>
      <c r="B15" s="93"/>
      <c r="C15" s="168"/>
      <c r="E15"/>
      <c r="F15"/>
      <c r="G15"/>
      <c r="H15"/>
    </row>
    <row r="16" spans="1:8" ht="15.75" customHeight="1">
      <c r="A16" s="5" t="s">
        <v>37</v>
      </c>
      <c r="B16" s="92"/>
      <c r="C16" s="5"/>
      <c r="E16"/>
      <c r="F16"/>
      <c r="G16"/>
      <c r="H16"/>
    </row>
    <row r="17" spans="1:8" ht="15.75" customHeight="1">
      <c r="A17" s="53" t="s">
        <v>111</v>
      </c>
      <c r="B17" s="92" t="s">
        <v>32</v>
      </c>
      <c r="E17"/>
      <c r="F17"/>
      <c r="G17"/>
      <c r="H17"/>
    </row>
    <row r="18" spans="1:8" ht="15.75" customHeight="1">
      <c r="A18" s="5" t="s">
        <v>38</v>
      </c>
      <c r="B18" s="94">
        <v>1</v>
      </c>
      <c r="E18"/>
      <c r="F18"/>
      <c r="G18"/>
      <c r="H18"/>
    </row>
    <row r="19" spans="1:8" ht="21" customHeight="1">
      <c r="A19" s="5" t="s">
        <v>39</v>
      </c>
      <c r="B19" s="92" t="s">
        <v>32</v>
      </c>
      <c r="E19"/>
      <c r="F19"/>
      <c r="G19"/>
      <c r="H19"/>
    </row>
    <row r="20" spans="1:8" ht="21" customHeight="1">
      <c r="A20" s="5" t="s">
        <v>40</v>
      </c>
      <c r="B20" s="92" t="s">
        <v>32</v>
      </c>
      <c r="E20"/>
      <c r="F20"/>
      <c r="G20"/>
      <c r="H20"/>
    </row>
    <row r="21" spans="1:8" ht="21" customHeight="1">
      <c r="A21" s="5" t="s">
        <v>41</v>
      </c>
      <c r="B21" s="92" t="s">
        <v>32</v>
      </c>
      <c r="E21"/>
      <c r="F21"/>
      <c r="G21"/>
      <c r="H21"/>
    </row>
    <row r="22" spans="1:8" ht="21" customHeight="1">
      <c r="A22" s="5" t="s">
        <v>42</v>
      </c>
      <c r="B22" s="92" t="s">
        <v>32</v>
      </c>
      <c r="E22"/>
      <c r="F22"/>
      <c r="G22"/>
      <c r="H22"/>
    </row>
    <row r="23" spans="1:8" ht="21" customHeight="1">
      <c r="A23" s="5" t="s">
        <v>43</v>
      </c>
      <c r="B23" s="92">
        <v>1</v>
      </c>
      <c r="E23"/>
      <c r="F23"/>
      <c r="G23"/>
      <c r="H23"/>
    </row>
    <row r="24" spans="1:8" ht="42" customHeight="1">
      <c r="A24" s="231" t="s">
        <v>44</v>
      </c>
      <c r="B24" s="231"/>
      <c r="C24" s="146" t="s">
        <v>32</v>
      </c>
      <c r="E24"/>
      <c r="F24"/>
      <c r="G24"/>
      <c r="H24"/>
    </row>
    <row r="25" spans="1:8" ht="33.75" customHeight="1">
      <c r="A25" s="231" t="s">
        <v>110</v>
      </c>
      <c r="B25" s="231"/>
      <c r="C25" s="147" t="s">
        <v>32</v>
      </c>
      <c r="E25"/>
      <c r="F25"/>
      <c r="G25"/>
      <c r="H25"/>
    </row>
    <row r="26" spans="1:8" ht="31.5" customHeight="1">
      <c r="A26" s="231" t="s">
        <v>113</v>
      </c>
      <c r="B26" s="231"/>
      <c r="C26" s="146" t="s">
        <v>32</v>
      </c>
      <c r="E26"/>
      <c r="F26"/>
      <c r="G26"/>
      <c r="H26"/>
    </row>
    <row r="27" spans="1:8" ht="48.75" customHeight="1">
      <c r="A27" s="5" t="s">
        <v>45</v>
      </c>
      <c r="B27" s="4">
        <v>140</v>
      </c>
      <c r="C27" s="8" t="s">
        <v>94</v>
      </c>
      <c r="E27"/>
      <c r="F27"/>
      <c r="G27"/>
      <c r="H27"/>
    </row>
    <row r="28" spans="1:8" ht="21" customHeight="1">
      <c r="A28" s="5" t="s">
        <v>46</v>
      </c>
      <c r="B28" s="5"/>
      <c r="C28" s="5"/>
      <c r="E28"/>
      <c r="F28"/>
      <c r="G28"/>
      <c r="H28"/>
    </row>
    <row r="29" spans="1:8" ht="21" customHeight="1">
      <c r="A29" s="54" t="s">
        <v>47</v>
      </c>
      <c r="B29" s="5"/>
      <c r="C29" s="5"/>
      <c r="D29" s="7"/>
      <c r="E29"/>
      <c r="F29"/>
      <c r="G29"/>
      <c r="H29"/>
    </row>
    <row r="30" spans="1:8" ht="21" customHeight="1">
      <c r="A30" s="54" t="s">
        <v>48</v>
      </c>
      <c r="B30" s="95">
        <v>34</v>
      </c>
      <c r="C30" s="4" t="s">
        <v>49</v>
      </c>
      <c r="E30"/>
      <c r="F30"/>
      <c r="G30"/>
      <c r="H30"/>
    </row>
    <row r="31" spans="1:8" ht="18" customHeight="1">
      <c r="A31" s="54" t="s">
        <v>108</v>
      </c>
      <c r="B31" s="8">
        <v>34</v>
      </c>
      <c r="C31" s="8" t="s">
        <v>49</v>
      </c>
      <c r="E31"/>
      <c r="F31"/>
      <c r="G31"/>
      <c r="H31"/>
    </row>
    <row r="32" spans="1:8" ht="18" customHeight="1">
      <c r="A32" s="55" t="s">
        <v>109</v>
      </c>
      <c r="B32" s="8">
        <v>21.7</v>
      </c>
      <c r="C32" s="8" t="s">
        <v>49</v>
      </c>
      <c r="E32"/>
      <c r="F32"/>
      <c r="G32"/>
      <c r="H32"/>
    </row>
    <row r="33" spans="1:8" ht="18" customHeight="1">
      <c r="A33" s="56" t="s">
        <v>115</v>
      </c>
      <c r="B33" s="96">
        <v>0</v>
      </c>
      <c r="C33" s="8" t="s">
        <v>49</v>
      </c>
      <c r="E33"/>
      <c r="F33"/>
      <c r="G33"/>
      <c r="H33"/>
    </row>
    <row r="34" spans="1:8" ht="48" customHeight="1">
      <c r="A34" s="56" t="s">
        <v>114</v>
      </c>
      <c r="B34" s="96">
        <v>0</v>
      </c>
      <c r="C34" s="8" t="s">
        <v>49</v>
      </c>
      <c r="E34"/>
      <c r="F34"/>
      <c r="G34"/>
      <c r="H34"/>
    </row>
    <row r="35" spans="1:8" ht="51" customHeight="1">
      <c r="A35" s="5" t="s">
        <v>50</v>
      </c>
      <c r="B35" s="8">
        <v>0</v>
      </c>
      <c r="C35" s="8" t="s">
        <v>7</v>
      </c>
      <c r="E35"/>
      <c r="F35"/>
      <c r="G35"/>
      <c r="H35"/>
    </row>
    <row r="36" spans="1:8" ht="18" customHeight="1">
      <c r="A36" s="53" t="s">
        <v>51</v>
      </c>
      <c r="B36" s="96">
        <v>0</v>
      </c>
      <c r="C36" s="8" t="s">
        <v>49</v>
      </c>
      <c r="E36"/>
      <c r="F36"/>
      <c r="G36"/>
      <c r="H36"/>
    </row>
    <row r="37" spans="1:8" ht="32.25" customHeight="1">
      <c r="A37" s="5" t="s">
        <v>52</v>
      </c>
      <c r="B37" s="96"/>
      <c r="C37" s="8" t="s">
        <v>49</v>
      </c>
      <c r="E37"/>
      <c r="F37"/>
      <c r="G37"/>
      <c r="H37"/>
    </row>
    <row r="38" spans="1:8" ht="15" customHeight="1">
      <c r="A38" s="48" t="s">
        <v>159</v>
      </c>
      <c r="B38" s="97">
        <v>0</v>
      </c>
      <c r="C38" s="5" t="s">
        <v>49</v>
      </c>
      <c r="E38"/>
      <c r="F38"/>
      <c r="G38"/>
      <c r="H38"/>
    </row>
    <row r="39" spans="1:8" ht="48" customHeight="1">
      <c r="A39" s="156" t="s">
        <v>53</v>
      </c>
      <c r="B39" s="98">
        <v>0</v>
      </c>
      <c r="C39" s="190"/>
      <c r="D39" s="154"/>
      <c r="E39"/>
      <c r="F39"/>
      <c r="G39"/>
      <c r="H39"/>
    </row>
    <row r="40" spans="1:8" ht="33" customHeight="1">
      <c r="A40" s="157" t="s">
        <v>54</v>
      </c>
      <c r="B40" s="97">
        <v>0</v>
      </c>
      <c r="C40" s="5" t="s">
        <v>49</v>
      </c>
      <c r="D40" s="154"/>
      <c r="E40"/>
      <c r="F40"/>
      <c r="G40"/>
      <c r="H40"/>
    </row>
    <row r="41" spans="1:8" ht="15" customHeight="1">
      <c r="A41" s="158" t="s">
        <v>132</v>
      </c>
      <c r="B41" s="97"/>
      <c r="C41" s="5" t="s">
        <v>49</v>
      </c>
      <c r="D41" s="154"/>
      <c r="E41"/>
      <c r="F41"/>
      <c r="G41"/>
      <c r="H41"/>
    </row>
    <row r="42" spans="1:8" ht="15" customHeight="1">
      <c r="A42" s="157" t="s">
        <v>130</v>
      </c>
      <c r="B42" s="97">
        <v>0</v>
      </c>
      <c r="C42" s="5" t="s">
        <v>49</v>
      </c>
      <c r="D42" s="155"/>
      <c r="E42"/>
      <c r="F42"/>
      <c r="G42"/>
      <c r="H42"/>
    </row>
    <row r="43" spans="1:8" ht="15.75" customHeight="1">
      <c r="A43" s="54" t="s">
        <v>131</v>
      </c>
      <c r="B43" s="95">
        <v>0</v>
      </c>
      <c r="C43" s="4" t="s">
        <v>49</v>
      </c>
      <c r="D43" s="155"/>
      <c r="E43"/>
      <c r="F43"/>
      <c r="G43"/>
      <c r="H43"/>
    </row>
    <row r="44" spans="1:8" ht="15.75" customHeight="1">
      <c r="A44" s="3" t="s">
        <v>55</v>
      </c>
      <c r="B44" s="15"/>
      <c r="C44" s="15"/>
      <c r="D44" s="155"/>
      <c r="E44"/>
      <c r="F44"/>
      <c r="G44"/>
      <c r="H44"/>
    </row>
    <row r="45" spans="1:8" ht="15" customHeight="1" hidden="1">
      <c r="A45" s="3" t="s">
        <v>160</v>
      </c>
      <c r="B45" s="159">
        <v>2</v>
      </c>
      <c r="C45" s="15" t="s">
        <v>161</v>
      </c>
      <c r="D45" s="155"/>
      <c r="E45"/>
      <c r="F45"/>
      <c r="G45"/>
      <c r="H45"/>
    </row>
    <row r="46" spans="1:8" ht="15" customHeight="1" hidden="1">
      <c r="A46" s="5" t="s">
        <v>163</v>
      </c>
      <c r="B46" s="193">
        <v>56</v>
      </c>
      <c r="C46" s="8" t="s">
        <v>49</v>
      </c>
      <c r="D46" s="154"/>
      <c r="E46"/>
      <c r="F46"/>
      <c r="G46"/>
      <c r="H46"/>
    </row>
    <row r="47" spans="1:8" ht="18" customHeight="1" hidden="1">
      <c r="A47" s="191" t="s">
        <v>175</v>
      </c>
      <c r="B47" s="189"/>
      <c r="C47" s="5"/>
      <c r="D47" s="154"/>
      <c r="E47"/>
      <c r="F47"/>
      <c r="G47"/>
      <c r="H47"/>
    </row>
    <row r="48" spans="1:8" ht="15" customHeight="1" hidden="1">
      <c r="A48" s="192" t="s">
        <v>176</v>
      </c>
      <c r="B48" s="189"/>
      <c r="C48" s="5"/>
      <c r="E48"/>
      <c r="F48"/>
      <c r="G48"/>
      <c r="H48"/>
    </row>
    <row r="49" spans="1:8" ht="15" customHeight="1" hidden="1">
      <c r="A49" s="192" t="s">
        <v>178</v>
      </c>
      <c r="B49" s="189">
        <v>56</v>
      </c>
      <c r="C49" s="5"/>
      <c r="D49" s="154"/>
      <c r="E49"/>
      <c r="F49"/>
      <c r="G49"/>
      <c r="H49"/>
    </row>
    <row r="50" spans="1:8" ht="15" customHeight="1" hidden="1">
      <c r="A50" s="192" t="s">
        <v>177</v>
      </c>
      <c r="B50" s="189"/>
      <c r="C50" s="5"/>
      <c r="D50" s="154"/>
      <c r="E50"/>
      <c r="F50"/>
      <c r="G50"/>
      <c r="H50"/>
    </row>
    <row r="51" spans="1:8" ht="15" customHeight="1">
      <c r="A51" s="228" t="s">
        <v>56</v>
      </c>
      <c r="B51" s="228"/>
      <c r="C51" s="228"/>
      <c r="D51" s="154"/>
      <c r="E51"/>
      <c r="F51"/>
      <c r="G51"/>
      <c r="H51"/>
    </row>
    <row r="52" spans="4:8" ht="16.5" customHeight="1">
      <c r="D52" s="154"/>
      <c r="E52"/>
      <c r="F52"/>
      <c r="G52"/>
      <c r="H52"/>
    </row>
    <row r="53" spans="1:8" ht="111.75" customHeight="1">
      <c r="A53" s="14" t="s">
        <v>112</v>
      </c>
      <c r="B53" s="14" t="s">
        <v>57</v>
      </c>
      <c r="C53" s="14" t="s">
        <v>58</v>
      </c>
      <c r="D53" s="154"/>
      <c r="E53"/>
      <c r="F53"/>
      <c r="G53"/>
      <c r="H53"/>
    </row>
    <row r="54" spans="1:8" ht="50.25" customHeight="1">
      <c r="A54" s="12" t="s">
        <v>59</v>
      </c>
      <c r="B54" s="206" t="s">
        <v>189</v>
      </c>
      <c r="C54" s="206"/>
      <c r="E54"/>
      <c r="F54"/>
      <c r="G54"/>
      <c r="H54"/>
    </row>
    <row r="55" spans="1:8" ht="15" customHeight="1">
      <c r="A55" s="12" t="s">
        <v>60</v>
      </c>
      <c r="B55" s="206" t="s">
        <v>190</v>
      </c>
      <c r="C55" s="206"/>
      <c r="E55"/>
      <c r="F55"/>
      <c r="G55"/>
      <c r="H55"/>
    </row>
    <row r="56" spans="1:8" ht="15" customHeight="1">
      <c r="A56" s="16" t="s">
        <v>61</v>
      </c>
      <c r="B56" s="206" t="s">
        <v>191</v>
      </c>
      <c r="C56" s="206"/>
      <c r="E56"/>
      <c r="F56"/>
      <c r="G56"/>
      <c r="H56"/>
    </row>
    <row r="57" spans="1:8" ht="15" customHeight="1">
      <c r="A57" s="13" t="s">
        <v>62</v>
      </c>
      <c r="B57" s="165"/>
      <c r="C57" s="207"/>
      <c r="E57"/>
      <c r="F57"/>
      <c r="G57"/>
      <c r="H57"/>
    </row>
    <row r="58" spans="1:8" ht="15" customHeight="1">
      <c r="A58" s="17" t="s">
        <v>164</v>
      </c>
      <c r="B58" s="164" t="s">
        <v>192</v>
      </c>
      <c r="C58" s="208"/>
      <c r="E58"/>
      <c r="F58"/>
      <c r="G58"/>
      <c r="H58"/>
    </row>
    <row r="59" spans="1:8" ht="15" customHeight="1">
      <c r="A59" s="17" t="s">
        <v>63</v>
      </c>
      <c r="B59" s="160"/>
      <c r="C59" s="208"/>
      <c r="E59"/>
      <c r="F59"/>
      <c r="G59"/>
      <c r="H59"/>
    </row>
    <row r="60" spans="1:8" ht="15" customHeight="1">
      <c r="A60" s="17" t="s">
        <v>64</v>
      </c>
      <c r="B60" s="160"/>
      <c r="C60" s="208"/>
      <c r="E60"/>
      <c r="F60"/>
      <c r="G60"/>
      <c r="H60"/>
    </row>
    <row r="61" spans="1:8" ht="15" customHeight="1">
      <c r="A61" s="18" t="s">
        <v>65</v>
      </c>
      <c r="B61" s="166"/>
      <c r="C61" s="209"/>
      <c r="E61"/>
      <c r="F61"/>
      <c r="G61"/>
      <c r="H61"/>
    </row>
    <row r="62" spans="1:8" ht="15" customHeight="1">
      <c r="A62" s="19" t="s">
        <v>66</v>
      </c>
      <c r="B62" s="101" t="s">
        <v>193</v>
      </c>
      <c r="C62" s="210"/>
      <c r="E62"/>
      <c r="F62"/>
      <c r="G62"/>
      <c r="H62"/>
    </row>
    <row r="63" spans="1:8" ht="44.25" customHeight="1">
      <c r="A63" s="20" t="s">
        <v>67</v>
      </c>
      <c r="B63" s="164" t="s">
        <v>194</v>
      </c>
      <c r="C63" s="88"/>
      <c r="E63"/>
      <c r="F63"/>
      <c r="G63"/>
      <c r="H63"/>
    </row>
    <row r="64" spans="1:8" ht="30" customHeight="1">
      <c r="A64" s="13" t="s">
        <v>68</v>
      </c>
      <c r="B64" s="99"/>
      <c r="C64" s="207"/>
      <c r="E64"/>
      <c r="F64"/>
      <c r="G64"/>
      <c r="H64"/>
    </row>
    <row r="65" spans="1:8" ht="39" customHeight="1">
      <c r="A65" s="21" t="s">
        <v>69</v>
      </c>
      <c r="B65" s="211" t="s">
        <v>195</v>
      </c>
      <c r="C65" s="208"/>
      <c r="E65"/>
      <c r="F65"/>
      <c r="G65"/>
      <c r="H65"/>
    </row>
    <row r="66" spans="1:8" ht="34.5" customHeight="1">
      <c r="A66" s="22" t="s">
        <v>70</v>
      </c>
      <c r="B66" s="100" t="s">
        <v>196</v>
      </c>
      <c r="C66" s="212"/>
      <c r="E66"/>
      <c r="F66"/>
      <c r="G66"/>
      <c r="H66"/>
    </row>
    <row r="67" spans="1:8" ht="15" customHeight="1">
      <c r="A67" s="23" t="s">
        <v>65</v>
      </c>
      <c r="B67" s="101"/>
      <c r="C67" s="210"/>
      <c r="E67"/>
      <c r="F67"/>
      <c r="G67"/>
      <c r="H67"/>
    </row>
    <row r="68" spans="1:8" ht="15" customHeight="1">
      <c r="A68" s="13" t="s">
        <v>71</v>
      </c>
      <c r="B68" s="99"/>
      <c r="C68" s="207"/>
      <c r="E68"/>
      <c r="F68"/>
      <c r="G68"/>
      <c r="H68"/>
    </row>
    <row r="69" spans="1:8" ht="39.75" customHeight="1">
      <c r="A69" s="22" t="s">
        <v>72</v>
      </c>
      <c r="B69" s="213" t="s">
        <v>197</v>
      </c>
      <c r="C69" s="214"/>
      <c r="E69"/>
      <c r="F69"/>
      <c r="G69"/>
      <c r="H69"/>
    </row>
    <row r="70" spans="1:8" ht="29.25" customHeight="1">
      <c r="A70" s="21" t="s">
        <v>73</v>
      </c>
      <c r="B70" s="213"/>
      <c r="C70" s="209"/>
      <c r="E70"/>
      <c r="F70"/>
      <c r="G70"/>
      <c r="H70"/>
    </row>
    <row r="71" spans="1:8" ht="27" customHeight="1">
      <c r="A71" s="22" t="s">
        <v>65</v>
      </c>
      <c r="B71" s="213"/>
      <c r="C71" s="101"/>
      <c r="E71"/>
      <c r="F71"/>
      <c r="G71"/>
      <c r="H71"/>
    </row>
    <row r="72" spans="1:8" ht="12" customHeight="1">
      <c r="A72" s="13" t="s">
        <v>74</v>
      </c>
      <c r="B72" s="99"/>
      <c r="C72" s="207"/>
      <c r="E72"/>
      <c r="F72"/>
      <c r="G72"/>
      <c r="H72"/>
    </row>
    <row r="73" spans="1:8" ht="34.5" customHeight="1">
      <c r="A73" s="22" t="s">
        <v>165</v>
      </c>
      <c r="B73" s="215"/>
      <c r="C73" s="212"/>
      <c r="E73"/>
      <c r="F73"/>
      <c r="G73"/>
      <c r="H73"/>
    </row>
    <row r="74" spans="1:8" ht="15" customHeight="1">
      <c r="A74" s="22" t="s">
        <v>75</v>
      </c>
      <c r="B74" s="100"/>
      <c r="C74" s="212"/>
      <c r="E74"/>
      <c r="F74"/>
      <c r="G74"/>
      <c r="H74"/>
    </row>
    <row r="75" spans="1:8" ht="15" customHeight="1">
      <c r="A75" s="22" t="s">
        <v>76</v>
      </c>
      <c r="B75" s="100"/>
      <c r="C75" s="212"/>
      <c r="E75"/>
      <c r="F75"/>
      <c r="G75"/>
      <c r="H75"/>
    </row>
    <row r="76" spans="1:8" ht="15" customHeight="1">
      <c r="A76" s="22" t="s">
        <v>77</v>
      </c>
      <c r="B76" s="100" t="s">
        <v>106</v>
      </c>
      <c r="C76" s="212"/>
      <c r="E76"/>
      <c r="F76"/>
      <c r="G76"/>
      <c r="H76"/>
    </row>
    <row r="77" spans="1:8" ht="15" customHeight="1">
      <c r="A77" s="22" t="s">
        <v>78</v>
      </c>
      <c r="B77" s="100"/>
      <c r="C77" s="212"/>
      <c r="E77"/>
      <c r="F77"/>
      <c r="G77"/>
      <c r="H77"/>
    </row>
    <row r="78" spans="1:8" ht="15" customHeight="1">
      <c r="A78" s="22" t="s">
        <v>79</v>
      </c>
      <c r="B78" s="100" t="s">
        <v>179</v>
      </c>
      <c r="C78" s="212"/>
      <c r="E78"/>
      <c r="F78"/>
      <c r="G78"/>
      <c r="H78"/>
    </row>
    <row r="79" spans="1:8" ht="15" customHeight="1">
      <c r="A79" s="22" t="s">
        <v>80</v>
      </c>
      <c r="B79" s="100" t="s">
        <v>179</v>
      </c>
      <c r="C79" s="212"/>
      <c r="E79"/>
      <c r="F79"/>
      <c r="G79"/>
      <c r="H79"/>
    </row>
    <row r="80" spans="1:8" ht="15" customHeight="1">
      <c r="A80" s="22" t="s">
        <v>81</v>
      </c>
      <c r="B80" s="100"/>
      <c r="C80" s="212"/>
      <c r="E80"/>
      <c r="F80"/>
      <c r="G80"/>
      <c r="H80"/>
    </row>
    <row r="81" spans="1:8" ht="15" customHeight="1">
      <c r="A81" s="23" t="s">
        <v>156</v>
      </c>
      <c r="B81" s="100"/>
      <c r="C81" s="212"/>
      <c r="E81"/>
      <c r="F81"/>
      <c r="G81"/>
      <c r="H81"/>
    </row>
    <row r="82" spans="1:8" ht="44.25" customHeight="1">
      <c r="A82" s="13" t="s">
        <v>82</v>
      </c>
      <c r="B82" s="99"/>
      <c r="C82" s="207"/>
      <c r="E82"/>
      <c r="F82"/>
      <c r="G82"/>
      <c r="H82"/>
    </row>
    <row r="83" spans="1:8" ht="18" customHeight="1">
      <c r="A83" s="22" t="s">
        <v>83</v>
      </c>
      <c r="B83" s="100" t="s">
        <v>106</v>
      </c>
      <c r="C83" s="212"/>
      <c r="E83"/>
      <c r="F83"/>
      <c r="G83"/>
      <c r="H83"/>
    </row>
    <row r="84" spans="1:8" ht="15" customHeight="1">
      <c r="A84" s="22" t="s">
        <v>84</v>
      </c>
      <c r="B84" s="100"/>
      <c r="C84" s="212"/>
      <c r="E84"/>
      <c r="F84"/>
      <c r="G84"/>
      <c r="H84"/>
    </row>
    <row r="85" spans="1:8" ht="15" customHeight="1">
      <c r="A85" s="22" t="s">
        <v>85</v>
      </c>
      <c r="B85" s="215"/>
      <c r="C85" s="212"/>
      <c r="E85"/>
      <c r="F85"/>
      <c r="G85"/>
      <c r="H85"/>
    </row>
    <row r="86" spans="1:8" ht="15" customHeight="1">
      <c r="A86" s="22" t="s">
        <v>86</v>
      </c>
      <c r="B86" s="100"/>
      <c r="C86" s="212"/>
      <c r="E86"/>
      <c r="F86"/>
      <c r="G86"/>
      <c r="H86"/>
    </row>
    <row r="87" spans="1:8" ht="15" customHeight="1">
      <c r="A87" s="22" t="s">
        <v>87</v>
      </c>
      <c r="B87" s="100"/>
      <c r="C87" s="212"/>
      <c r="E87"/>
      <c r="F87"/>
      <c r="G87"/>
      <c r="H87"/>
    </row>
    <row r="88" spans="1:8" ht="15" customHeight="1">
      <c r="A88" s="22" t="s">
        <v>88</v>
      </c>
      <c r="B88" s="100"/>
      <c r="C88" s="212"/>
      <c r="E88"/>
      <c r="F88"/>
      <c r="G88"/>
      <c r="H88"/>
    </row>
    <row r="89" spans="1:8" ht="15" customHeight="1">
      <c r="A89" s="22" t="s">
        <v>89</v>
      </c>
      <c r="B89" s="100" t="s">
        <v>106</v>
      </c>
      <c r="C89" s="212"/>
      <c r="E89"/>
      <c r="F89"/>
      <c r="G89"/>
      <c r="H89"/>
    </row>
    <row r="90" spans="1:8" ht="15" customHeight="1">
      <c r="A90" s="22" t="s">
        <v>90</v>
      </c>
      <c r="B90" s="100" t="s">
        <v>179</v>
      </c>
      <c r="C90" s="212"/>
      <c r="E90"/>
      <c r="F90"/>
      <c r="G90"/>
      <c r="H90"/>
    </row>
    <row r="91" spans="1:8" ht="15" customHeight="1">
      <c r="A91" s="22" t="s">
        <v>91</v>
      </c>
      <c r="B91" s="100" t="s">
        <v>179</v>
      </c>
      <c r="C91" s="212"/>
      <c r="E91"/>
      <c r="F91"/>
      <c r="G91"/>
      <c r="H91"/>
    </row>
    <row r="92" spans="1:8" ht="15" customHeight="1">
      <c r="A92" s="24" t="s">
        <v>65</v>
      </c>
      <c r="B92" s="101"/>
      <c r="C92" s="216"/>
      <c r="E92"/>
      <c r="F92"/>
      <c r="G92"/>
      <c r="H92"/>
    </row>
    <row r="93" spans="1:8" ht="15" customHeight="1">
      <c r="A93" s="12" t="s">
        <v>92</v>
      </c>
      <c r="B93" s="164" t="s">
        <v>106</v>
      </c>
      <c r="C93" s="206"/>
      <c r="E93"/>
      <c r="F93"/>
      <c r="G93"/>
      <c r="H93"/>
    </row>
    <row r="94" spans="1:8" ht="35.25" customHeight="1">
      <c r="A94" s="161" t="s">
        <v>170</v>
      </c>
      <c r="C94" s="7" t="s">
        <v>171</v>
      </c>
      <c r="E94"/>
      <c r="F94"/>
      <c r="G94"/>
      <c r="H94"/>
    </row>
    <row r="95" spans="1:8" ht="17.25" customHeight="1">
      <c r="A95" s="6" t="s">
        <v>183</v>
      </c>
      <c r="E95"/>
      <c r="F95"/>
      <c r="G95"/>
      <c r="H95"/>
    </row>
    <row r="96" spans="5:8" ht="17.25" customHeight="1">
      <c r="E96"/>
      <c r="F96"/>
      <c r="G96"/>
      <c r="H96"/>
    </row>
    <row r="97" ht="33.75" customHeight="1">
      <c r="A97" s="3" t="s">
        <v>93</v>
      </c>
    </row>
    <row r="98" ht="12" customHeight="1"/>
  </sheetData>
  <sheetProtection/>
  <mergeCells count="11">
    <mergeCell ref="A26:B26"/>
    <mergeCell ref="A51:C51"/>
    <mergeCell ref="B1:C1"/>
    <mergeCell ref="A14:B14"/>
    <mergeCell ref="B3:C3"/>
    <mergeCell ref="B2:C2"/>
    <mergeCell ref="A9:C9"/>
    <mergeCell ref="A7:C7"/>
    <mergeCell ref="A8:C8"/>
    <mergeCell ref="A24:B24"/>
    <mergeCell ref="A25:B25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4">
      <selection activeCell="E11" sqref="D11:E43"/>
    </sheetView>
  </sheetViews>
  <sheetFormatPr defaultColWidth="10.00390625" defaultRowHeight="12.75"/>
  <cols>
    <col min="1" max="1" width="34.625" style="26" customWidth="1"/>
    <col min="2" max="2" width="3.625" style="26" customWidth="1"/>
    <col min="3" max="3" width="27.25390625" style="26" customWidth="1"/>
    <col min="4" max="4" width="14.125" style="26" customWidth="1"/>
    <col min="5" max="5" width="14.00390625" style="26" customWidth="1"/>
    <col min="6" max="6" width="15.125" style="26" hidden="1" customWidth="1"/>
    <col min="7" max="7" width="11.125" style="26" customWidth="1"/>
    <col min="8" max="8" width="11.25390625" style="26" customWidth="1"/>
    <col min="9" max="9" width="4.25390625" style="66" customWidth="1"/>
    <col min="10" max="10" width="7.875" style="66" customWidth="1"/>
    <col min="11" max="16384" width="10.00390625" style="26" customWidth="1"/>
  </cols>
  <sheetData>
    <row r="1" spans="2:5" ht="32.25" customHeight="1">
      <c r="B1" s="35"/>
      <c r="D1" s="229" t="s">
        <v>181</v>
      </c>
      <c r="E1" s="229"/>
    </row>
    <row r="2" spans="1:7" ht="15.75">
      <c r="A2" s="35"/>
      <c r="B2" s="35"/>
      <c r="C2" s="235" t="s">
        <v>18</v>
      </c>
      <c r="D2" s="235"/>
      <c r="E2" s="35"/>
      <c r="F2" s="35"/>
      <c r="G2" s="35"/>
    </row>
    <row r="3" spans="1:12" ht="50.25" customHeight="1">
      <c r="A3" s="35"/>
      <c r="C3" s="245" t="s">
        <v>167</v>
      </c>
      <c r="D3" s="245"/>
      <c r="E3" s="35"/>
      <c r="F3" s="35"/>
      <c r="G3"/>
      <c r="H3"/>
      <c r="I3"/>
      <c r="J3"/>
      <c r="K3"/>
      <c r="L3"/>
    </row>
    <row r="4" spans="1:12" ht="20.25" customHeight="1">
      <c r="A4" s="35"/>
      <c r="B4" s="35"/>
      <c r="C4" s="89"/>
      <c r="D4" s="63" t="s">
        <v>168</v>
      </c>
      <c r="E4" s="36"/>
      <c r="F4" s="35"/>
      <c r="G4"/>
      <c r="H4"/>
      <c r="I4"/>
      <c r="J4"/>
      <c r="K4"/>
      <c r="L4"/>
    </row>
    <row r="5" spans="1:12" ht="24.75" customHeight="1">
      <c r="A5" s="35"/>
      <c r="B5" s="35"/>
      <c r="C5" s="178" t="s">
        <v>169</v>
      </c>
      <c r="D5" s="63"/>
      <c r="E5" s="37"/>
      <c r="F5" s="35"/>
      <c r="G5"/>
      <c r="H5"/>
      <c r="I5"/>
      <c r="J5"/>
      <c r="K5"/>
      <c r="L5"/>
    </row>
    <row r="6" spans="1:13" ht="12.75" customHeight="1">
      <c r="A6" s="35"/>
      <c r="B6" s="35"/>
      <c r="C6" s="167" t="s">
        <v>173</v>
      </c>
      <c r="D6" s="179"/>
      <c r="E6" s="38"/>
      <c r="F6" s="35"/>
      <c r="G6"/>
      <c r="H6"/>
      <c r="I6"/>
      <c r="J6"/>
      <c r="K6"/>
      <c r="L6"/>
      <c r="M6"/>
    </row>
    <row r="7" spans="1:13" ht="15">
      <c r="A7" s="35"/>
      <c r="B7" s="35"/>
      <c r="C7" s="6" t="s">
        <v>183</v>
      </c>
      <c r="D7" s="180"/>
      <c r="E7" s="38"/>
      <c r="F7" s="35"/>
      <c r="G7"/>
      <c r="H7"/>
      <c r="I7"/>
      <c r="J7"/>
      <c r="K7"/>
      <c r="L7"/>
      <c r="M7"/>
    </row>
    <row r="8" spans="1:13" s="27" customFormat="1" ht="28.5" customHeight="1">
      <c r="A8" s="235" t="s">
        <v>8</v>
      </c>
      <c r="B8" s="235"/>
      <c r="C8" s="235"/>
      <c r="D8" s="235"/>
      <c r="E8" s="235"/>
      <c r="F8" s="52"/>
      <c r="G8"/>
      <c r="H8"/>
      <c r="I8"/>
      <c r="J8"/>
      <c r="K8"/>
      <c r="L8"/>
      <c r="M8"/>
    </row>
    <row r="9" spans="1:13" s="27" customFormat="1" ht="35.25" customHeight="1">
      <c r="A9" s="236" t="s">
        <v>158</v>
      </c>
      <c r="B9" s="236"/>
      <c r="C9" s="236"/>
      <c r="D9" s="236"/>
      <c r="E9" s="236"/>
      <c r="F9" s="52"/>
      <c r="G9"/>
      <c r="H9"/>
      <c r="I9"/>
      <c r="J9"/>
      <c r="K9"/>
      <c r="L9"/>
      <c r="M9"/>
    </row>
    <row r="10" spans="1:13" s="27" customFormat="1" ht="15.75">
      <c r="A10" s="127"/>
      <c r="B10" s="127"/>
      <c r="D10" s="127" t="s">
        <v>188</v>
      </c>
      <c r="E10" s="127"/>
      <c r="F10" s="52"/>
      <c r="G10"/>
      <c r="H10"/>
      <c r="I10"/>
      <c r="J10"/>
      <c r="K10"/>
      <c r="L10"/>
      <c r="M10"/>
    </row>
    <row r="11" spans="1:13" s="31" customFormat="1" ht="81.75" customHeight="1">
      <c r="A11" s="34"/>
      <c r="B11" s="243" t="s">
        <v>9</v>
      </c>
      <c r="C11" s="244"/>
      <c r="D11" s="88" t="s">
        <v>116</v>
      </c>
      <c r="E11" s="88" t="s">
        <v>117</v>
      </c>
      <c r="F11" s="221" t="s">
        <v>139</v>
      </c>
      <c r="G11"/>
      <c r="H11"/>
      <c r="I11"/>
      <c r="J11"/>
      <c r="K11"/>
      <c r="L11"/>
      <c r="M11"/>
    </row>
    <row r="12" spans="1:13" ht="17.25" customHeight="1">
      <c r="A12" s="65" t="s">
        <v>11</v>
      </c>
      <c r="B12" s="57"/>
      <c r="C12" s="57"/>
      <c r="D12" s="58"/>
      <c r="E12" s="59"/>
      <c r="F12" s="59"/>
      <c r="G12"/>
      <c r="H12"/>
      <c r="I12"/>
      <c r="J12"/>
      <c r="K12"/>
      <c r="L12"/>
      <c r="M12"/>
    </row>
    <row r="13" spans="1:13" ht="33" customHeight="1">
      <c r="A13" s="71" t="s">
        <v>22</v>
      </c>
      <c r="B13" s="39">
        <v>6</v>
      </c>
      <c r="C13" s="29" t="s">
        <v>20</v>
      </c>
      <c r="D13" s="87">
        <v>0</v>
      </c>
      <c r="E13" s="197">
        <v>0</v>
      </c>
      <c r="F13" s="222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131" t="s">
        <v>24</v>
      </c>
      <c r="B14" s="132"/>
      <c r="C14" s="132"/>
      <c r="D14" s="196"/>
      <c r="E14" s="133"/>
      <c r="F14" s="133"/>
      <c r="G14"/>
      <c r="H14"/>
      <c r="I14"/>
      <c r="J14"/>
      <c r="K14"/>
      <c r="L14"/>
      <c r="M14"/>
    </row>
    <row r="15" spans="1:21" ht="31.5" customHeight="1">
      <c r="A15" s="74" t="s">
        <v>12</v>
      </c>
      <c r="B15" s="33">
        <v>6</v>
      </c>
      <c r="C15" s="67" t="s">
        <v>20</v>
      </c>
      <c r="D15" s="197">
        <v>0</v>
      </c>
      <c r="E15" s="198">
        <v>0</v>
      </c>
      <c r="F15" s="223" t="e">
        <f aca="true" t="shared" si="0" ref="F15:F21">D15/$H$10/12</f>
        <v>#DIV/0!</v>
      </c>
      <c r="G15"/>
      <c r="H15"/>
      <c r="I15"/>
      <c r="J15"/>
      <c r="K15"/>
      <c r="L15"/>
      <c r="M15"/>
      <c r="N15" s="28"/>
      <c r="O15" s="28"/>
      <c r="P15" s="28"/>
      <c r="Q15" s="28"/>
      <c r="R15" s="28"/>
      <c r="S15" s="28"/>
      <c r="T15" s="28"/>
      <c r="U15" s="28"/>
    </row>
    <row r="16" spans="1:13" ht="15.75" customHeight="1">
      <c r="A16" s="71" t="s">
        <v>25</v>
      </c>
      <c r="B16" s="39">
        <v>2</v>
      </c>
      <c r="C16" s="68" t="s">
        <v>20</v>
      </c>
      <c r="D16" s="198">
        <v>0</v>
      </c>
      <c r="E16" s="198">
        <v>0</v>
      </c>
      <c r="F16" s="223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71" t="s">
        <v>13</v>
      </c>
      <c r="B17" s="39">
        <v>6</v>
      </c>
      <c r="C17" s="68" t="s">
        <v>20</v>
      </c>
      <c r="D17" s="198">
        <v>0</v>
      </c>
      <c r="E17" s="198">
        <v>0</v>
      </c>
      <c r="F17" s="223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71" t="s">
        <v>14</v>
      </c>
      <c r="B18" s="39">
        <v>3</v>
      </c>
      <c r="C18" s="68" t="s">
        <v>20</v>
      </c>
      <c r="D18" s="198">
        <v>0</v>
      </c>
      <c r="E18" s="198">
        <v>0</v>
      </c>
      <c r="F18" s="223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71" t="s">
        <v>15</v>
      </c>
      <c r="B19" s="129">
        <v>1</v>
      </c>
      <c r="C19" s="130" t="s">
        <v>135</v>
      </c>
      <c r="D19" s="198">
        <v>0</v>
      </c>
      <c r="E19" s="198">
        <v>0</v>
      </c>
      <c r="F19" s="223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71" t="s">
        <v>26</v>
      </c>
      <c r="B20" s="39"/>
      <c r="C20" s="68" t="s">
        <v>21</v>
      </c>
      <c r="D20" s="198">
        <v>0</v>
      </c>
      <c r="E20" s="198">
        <v>0</v>
      </c>
      <c r="F20" s="223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11" t="s">
        <v>27</v>
      </c>
      <c r="B21" s="32"/>
      <c r="C21" s="69" t="s">
        <v>20</v>
      </c>
      <c r="D21" s="199">
        <v>712.5354</v>
      </c>
      <c r="E21" s="199">
        <v>1.746410294117647</v>
      </c>
      <c r="F21" s="223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134" t="s">
        <v>16</v>
      </c>
      <c r="B22" s="135"/>
      <c r="C22" s="135"/>
      <c r="D22" s="200"/>
      <c r="E22" s="136"/>
      <c r="F22" s="136"/>
      <c r="G22"/>
      <c r="H22"/>
      <c r="I22"/>
      <c r="J22"/>
      <c r="K22"/>
      <c r="L22"/>
      <c r="M22"/>
    </row>
    <row r="23" spans="1:13" ht="32.25" customHeight="1">
      <c r="A23" s="74" t="s">
        <v>96</v>
      </c>
      <c r="B23" s="33">
        <v>1</v>
      </c>
      <c r="C23" s="67" t="s">
        <v>21</v>
      </c>
      <c r="D23" s="201">
        <v>0</v>
      </c>
      <c r="E23" s="198">
        <v>0</v>
      </c>
      <c r="F23" s="223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71" t="s">
        <v>97</v>
      </c>
      <c r="B24" s="39">
        <v>2</v>
      </c>
      <c r="C24" s="68" t="s">
        <v>21</v>
      </c>
      <c r="D24" s="201">
        <v>0</v>
      </c>
      <c r="E24" s="198">
        <v>0</v>
      </c>
      <c r="F24" s="223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71" t="s">
        <v>98</v>
      </c>
      <c r="B25" s="129">
        <v>1</v>
      </c>
      <c r="C25" s="128" t="s">
        <v>157</v>
      </c>
      <c r="D25" s="201">
        <v>0</v>
      </c>
      <c r="E25" s="198">
        <v>0</v>
      </c>
      <c r="F25" s="223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71" t="s">
        <v>99</v>
      </c>
      <c r="B26" s="39">
        <v>2</v>
      </c>
      <c r="C26" s="68" t="s">
        <v>21</v>
      </c>
      <c r="D26" s="201">
        <v>0</v>
      </c>
      <c r="E26" s="198">
        <v>0</v>
      </c>
      <c r="F26" s="223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11" t="s">
        <v>187</v>
      </c>
      <c r="B27" s="32">
        <v>1</v>
      </c>
      <c r="C27" s="69" t="s">
        <v>5</v>
      </c>
      <c r="D27" s="201">
        <v>2119.4359804629203</v>
      </c>
      <c r="E27" s="198">
        <v>5.194696030546373</v>
      </c>
      <c r="F27" s="223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45" t="s">
        <v>17</v>
      </c>
      <c r="B28" s="137"/>
      <c r="C28" s="137"/>
      <c r="D28" s="202"/>
      <c r="E28" s="138"/>
      <c r="F28" s="138"/>
      <c r="G28"/>
      <c r="H28"/>
      <c r="I28"/>
      <c r="J28"/>
      <c r="K28"/>
      <c r="L28"/>
      <c r="M28"/>
    </row>
    <row r="29" spans="1:13" s="28" customFormat="1" ht="29.25" customHeight="1">
      <c r="A29" s="246" t="s">
        <v>100</v>
      </c>
      <c r="B29" s="239" t="s">
        <v>0</v>
      </c>
      <c r="C29" s="240"/>
      <c r="D29" s="201"/>
      <c r="E29" s="198"/>
      <c r="F29" s="223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8" customFormat="1" ht="17.25" customHeight="1">
      <c r="A30" s="247"/>
      <c r="B30" s="39">
        <v>2</v>
      </c>
      <c r="C30" s="70" t="s">
        <v>23</v>
      </c>
      <c r="D30" s="201">
        <v>0</v>
      </c>
      <c r="E30" s="198">
        <v>0</v>
      </c>
      <c r="F30" s="223" t="e">
        <f t="shared" si="1"/>
        <v>#DIV/0!</v>
      </c>
      <c r="G30"/>
      <c r="H30"/>
      <c r="I30"/>
      <c r="J30"/>
      <c r="K30"/>
      <c r="L30"/>
      <c r="M30"/>
    </row>
    <row r="31" spans="1:13" s="28" customFormat="1" ht="43.5" customHeight="1">
      <c r="A31" s="247"/>
      <c r="B31" s="233" t="s">
        <v>186</v>
      </c>
      <c r="C31" s="234"/>
      <c r="D31" s="201"/>
      <c r="E31" s="198"/>
      <c r="F31" s="223" t="e">
        <f t="shared" si="1"/>
        <v>#DIV/0!</v>
      </c>
      <c r="G31"/>
      <c r="H31"/>
      <c r="I31"/>
      <c r="J31"/>
      <c r="K31"/>
      <c r="L31"/>
      <c r="M31"/>
    </row>
    <row r="32" spans="1:13" s="28" customFormat="1" ht="16.5" customHeight="1">
      <c r="A32" s="247"/>
      <c r="B32" s="39">
        <v>2</v>
      </c>
      <c r="C32" s="70" t="s">
        <v>23</v>
      </c>
      <c r="D32" s="201">
        <v>246.06408904778246</v>
      </c>
      <c r="E32" s="198">
        <v>0.6030982574700551</v>
      </c>
      <c r="F32" s="223" t="e">
        <f t="shared" si="1"/>
        <v>#DIV/0!</v>
      </c>
      <c r="G32"/>
      <c r="H32"/>
      <c r="I32"/>
      <c r="J32"/>
      <c r="K32"/>
      <c r="L32"/>
      <c r="M32"/>
    </row>
    <row r="33" spans="1:13" s="28" customFormat="1" ht="26.25" customHeight="1">
      <c r="A33" s="247"/>
      <c r="B33" s="233" t="s">
        <v>133</v>
      </c>
      <c r="C33" s="234"/>
      <c r="D33" s="201"/>
      <c r="E33" s="198"/>
      <c r="F33" s="223" t="e">
        <f t="shared" si="1"/>
        <v>#DIV/0!</v>
      </c>
      <c r="G33"/>
      <c r="H33"/>
      <c r="I33"/>
      <c r="J33"/>
      <c r="K33"/>
      <c r="L33"/>
      <c r="M33"/>
    </row>
    <row r="34" spans="1:13" s="28" customFormat="1" ht="16.5" customHeight="1">
      <c r="A34" s="247"/>
      <c r="B34" s="39">
        <v>12</v>
      </c>
      <c r="C34" s="70" t="s">
        <v>23</v>
      </c>
      <c r="D34" s="201">
        <v>96.05003675971803</v>
      </c>
      <c r="E34" s="198">
        <v>0.23541675676401477</v>
      </c>
      <c r="F34" s="223" t="e">
        <f t="shared" si="1"/>
        <v>#DIV/0!</v>
      </c>
      <c r="G34"/>
      <c r="H34"/>
      <c r="I34"/>
      <c r="J34"/>
      <c r="K34"/>
      <c r="L34"/>
      <c r="M34"/>
    </row>
    <row r="35" spans="1:13" s="28" customFormat="1" ht="27" customHeight="1">
      <c r="A35" s="247"/>
      <c r="B35" s="233" t="s">
        <v>1</v>
      </c>
      <c r="C35" s="234"/>
      <c r="D35" s="201"/>
      <c r="E35" s="198"/>
      <c r="F35" s="223" t="e">
        <f t="shared" si="1"/>
        <v>#DIV/0!</v>
      </c>
      <c r="G35"/>
      <c r="H35"/>
      <c r="I35"/>
      <c r="J35"/>
      <c r="K35"/>
      <c r="L35"/>
      <c r="M35"/>
    </row>
    <row r="36" spans="1:13" s="28" customFormat="1" ht="15.75" customHeight="1">
      <c r="A36" s="247"/>
      <c r="B36" s="39">
        <v>12</v>
      </c>
      <c r="C36" s="70" t="s">
        <v>21</v>
      </c>
      <c r="D36" s="201">
        <v>223.92509189929515</v>
      </c>
      <c r="E36" s="198">
        <v>0.548836009557096</v>
      </c>
      <c r="F36" s="223" t="e">
        <f t="shared" si="1"/>
        <v>#DIV/0!</v>
      </c>
      <c r="G36"/>
      <c r="H36"/>
      <c r="I36"/>
      <c r="J36"/>
      <c r="K36"/>
      <c r="L36"/>
      <c r="M36"/>
    </row>
    <row r="37" spans="1:13" s="28" customFormat="1" ht="55.5" customHeight="1">
      <c r="A37" s="82" t="s">
        <v>101</v>
      </c>
      <c r="B37" s="241" t="s">
        <v>134</v>
      </c>
      <c r="C37" s="242"/>
      <c r="D37" s="201">
        <v>122.4</v>
      </c>
      <c r="E37" s="198">
        <v>0.3</v>
      </c>
      <c r="F37" s="223" t="e">
        <f t="shared" si="1"/>
        <v>#DIV/0!</v>
      </c>
      <c r="G37"/>
      <c r="H37"/>
      <c r="I37"/>
      <c r="J37"/>
      <c r="K37"/>
      <c r="L37"/>
      <c r="M37"/>
    </row>
    <row r="38" spans="1:13" s="28" customFormat="1" ht="16.5" customHeight="1">
      <c r="A38" s="83" t="s">
        <v>102</v>
      </c>
      <c r="B38" s="84">
        <v>1</v>
      </c>
      <c r="C38" s="49" t="s">
        <v>21</v>
      </c>
      <c r="D38" s="201">
        <v>0</v>
      </c>
      <c r="E38" s="198">
        <v>0</v>
      </c>
      <c r="F38" s="223" t="e">
        <f t="shared" si="1"/>
        <v>#DIV/0!</v>
      </c>
      <c r="G38"/>
      <c r="H38"/>
      <c r="I38"/>
      <c r="J38"/>
      <c r="K38"/>
      <c r="L38"/>
      <c r="M38"/>
    </row>
    <row r="39" spans="1:13" s="28" customFormat="1" ht="15.75" customHeight="1">
      <c r="A39" s="83" t="s">
        <v>103</v>
      </c>
      <c r="B39" s="85">
        <v>1</v>
      </c>
      <c r="C39" s="50" t="s">
        <v>21</v>
      </c>
      <c r="D39" s="201">
        <v>0</v>
      </c>
      <c r="E39" s="198">
        <v>0</v>
      </c>
      <c r="F39" s="223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39" t="s">
        <v>28</v>
      </c>
      <c r="B40" s="140"/>
      <c r="C40" s="140"/>
      <c r="D40" s="203"/>
      <c r="E40" s="141"/>
      <c r="F40" s="141"/>
      <c r="G40"/>
      <c r="H40"/>
      <c r="I40"/>
      <c r="J40"/>
      <c r="K40"/>
      <c r="L40"/>
      <c r="M40"/>
    </row>
    <row r="41" spans="1:13" ht="18" customHeight="1">
      <c r="A41" s="86" t="s">
        <v>104</v>
      </c>
      <c r="B41" s="238"/>
      <c r="C41" s="238"/>
      <c r="D41" s="201">
        <v>352.0410598169716</v>
      </c>
      <c r="E41" s="198">
        <v>0.8628457348455186</v>
      </c>
      <c r="F41" s="223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142" t="s">
        <v>95</v>
      </c>
      <c r="B42" s="143"/>
      <c r="C42" s="143"/>
      <c r="D42" s="204"/>
      <c r="E42" s="144"/>
      <c r="F42" s="144"/>
      <c r="G42"/>
      <c r="H42"/>
      <c r="I42"/>
      <c r="J42"/>
      <c r="K42"/>
      <c r="L42"/>
      <c r="M42"/>
    </row>
    <row r="43" spans="1:46" s="61" customFormat="1" ht="15.75">
      <c r="A43" s="169" t="s">
        <v>105</v>
      </c>
      <c r="B43" s="237"/>
      <c r="C43" s="237"/>
      <c r="D43" s="205">
        <v>3872.451657986687</v>
      </c>
      <c r="E43" s="170">
        <v>9.491303083300703</v>
      </c>
      <c r="F43" s="224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</row>
    <row r="44" spans="1:46" s="61" customFormat="1" ht="15.75">
      <c r="A44" s="184"/>
      <c r="B44" s="185"/>
      <c r="C44" s="185"/>
      <c r="D44" s="186"/>
      <c r="E44" s="187"/>
      <c r="F44" s="186"/>
      <c r="G44"/>
      <c r="H44"/>
      <c r="I44"/>
      <c r="J44"/>
      <c r="K44"/>
      <c r="L44"/>
      <c r="M44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</row>
    <row r="45" spans="4:13" ht="15">
      <c r="D45"/>
      <c r="E45"/>
      <c r="F45"/>
      <c r="G45"/>
      <c r="H45"/>
      <c r="I45"/>
      <c r="J45"/>
      <c r="K45"/>
      <c r="L45"/>
      <c r="M45"/>
    </row>
    <row r="46" spans="4:13" ht="15">
      <c r="D46"/>
      <c r="E46"/>
      <c r="F46"/>
      <c r="G46"/>
      <c r="H46"/>
      <c r="I46"/>
      <c r="J46"/>
      <c r="K46"/>
      <c r="L46"/>
      <c r="M46"/>
    </row>
    <row r="47" spans="4:13" ht="15">
      <c r="D47"/>
      <c r="E47"/>
      <c r="F47"/>
      <c r="G47"/>
      <c r="H47"/>
      <c r="I47"/>
      <c r="J47"/>
      <c r="K47"/>
      <c r="L47"/>
      <c r="M47"/>
    </row>
    <row r="48" spans="4:13" ht="15">
      <c r="D48"/>
      <c r="E48"/>
      <c r="F48"/>
      <c r="G48"/>
      <c r="H48"/>
      <c r="I48"/>
      <c r="J48"/>
      <c r="K48"/>
      <c r="L48"/>
      <c r="M48"/>
    </row>
    <row r="49" spans="4:13" ht="15">
      <c r="D49"/>
      <c r="E49"/>
      <c r="F49"/>
      <c r="G49"/>
      <c r="H49"/>
      <c r="I49"/>
      <c r="J49"/>
      <c r="K49"/>
      <c r="L49"/>
      <c r="M49"/>
    </row>
    <row r="50" spans="4:13" ht="15">
      <c r="D50"/>
      <c r="E50"/>
      <c r="F50"/>
      <c r="G50"/>
      <c r="H50"/>
      <c r="I50"/>
      <c r="J50"/>
      <c r="K50"/>
      <c r="L50"/>
      <c r="M50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3">
      <selection activeCell="G5" sqref="G5:J1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30"/>
      <c r="B1" s="30"/>
      <c r="C1" s="26"/>
      <c r="D1" s="229" t="s">
        <v>182</v>
      </c>
      <c r="E1" s="229"/>
    </row>
    <row r="2" spans="1:5" ht="12.75" customHeight="1">
      <c r="A2" s="30"/>
      <c r="B2" s="30"/>
      <c r="C2" s="235" t="s">
        <v>18</v>
      </c>
      <c r="D2" s="235"/>
      <c r="E2" s="163"/>
    </row>
    <row r="3" spans="1:5" ht="45" customHeight="1">
      <c r="A3" s="30"/>
      <c r="B3" s="30"/>
      <c r="C3" s="245" t="s">
        <v>167</v>
      </c>
      <c r="D3" s="245"/>
      <c r="E3" s="245"/>
    </row>
    <row r="4" spans="1:5" ht="22.5" customHeight="1">
      <c r="A4" s="30"/>
      <c r="B4" s="30"/>
      <c r="C4" s="89"/>
      <c r="D4" s="63" t="s">
        <v>168</v>
      </c>
      <c r="E4" s="30"/>
    </row>
    <row r="5" spans="1:5" ht="15.75">
      <c r="A5" s="30"/>
      <c r="B5" s="30"/>
      <c r="C5" s="178" t="s">
        <v>169</v>
      </c>
      <c r="D5" s="63"/>
      <c r="E5" s="30"/>
    </row>
    <row r="6" spans="1:5" ht="12" customHeight="1">
      <c r="A6" s="30"/>
      <c r="B6" s="30"/>
      <c r="C6" s="167" t="s">
        <v>173</v>
      </c>
      <c r="D6" s="179"/>
      <c r="E6" s="30"/>
    </row>
    <row r="7" spans="1:5" ht="17.25" customHeight="1">
      <c r="A7" s="30"/>
      <c r="B7" s="30"/>
      <c r="C7" s="6" t="s">
        <v>183</v>
      </c>
      <c r="D7" s="180"/>
      <c r="E7" s="30"/>
    </row>
    <row r="8" spans="1:5" ht="30.75" customHeight="1">
      <c r="A8" s="260" t="s">
        <v>8</v>
      </c>
      <c r="B8" s="260"/>
      <c r="C8" s="260"/>
      <c r="D8" s="260"/>
      <c r="E8" s="260"/>
    </row>
    <row r="9" spans="1:5" ht="45.75" customHeight="1">
      <c r="A9" s="250" t="s">
        <v>172</v>
      </c>
      <c r="B9" s="250"/>
      <c r="C9" s="250"/>
      <c r="D9" s="250"/>
      <c r="E9" s="250"/>
    </row>
    <row r="10" spans="1:5" ht="16.5">
      <c r="A10" s="126"/>
      <c r="B10" s="126"/>
      <c r="C10" s="126" t="s">
        <v>188</v>
      </c>
      <c r="D10" s="126"/>
      <c r="E10" s="126"/>
    </row>
    <row r="11" spans="1:5" ht="84" customHeight="1">
      <c r="A11" s="183"/>
      <c r="B11" s="243" t="s">
        <v>9</v>
      </c>
      <c r="C11" s="244"/>
      <c r="D11" s="40" t="s">
        <v>10</v>
      </c>
      <c r="E11" s="40" t="s">
        <v>118</v>
      </c>
    </row>
    <row r="12" spans="1:5" ht="15.75" customHeight="1">
      <c r="A12" s="254" t="s">
        <v>19</v>
      </c>
      <c r="B12" s="255"/>
      <c r="C12" s="255"/>
      <c r="D12" s="255"/>
      <c r="E12" s="256"/>
    </row>
    <row r="13" spans="1:5" ht="30.75" customHeight="1">
      <c r="A13" s="74" t="s">
        <v>2</v>
      </c>
      <c r="B13" s="10">
        <v>1</v>
      </c>
      <c r="C13" s="75" t="s">
        <v>20</v>
      </c>
      <c r="D13" s="174">
        <v>0</v>
      </c>
      <c r="E13" s="171">
        <v>0</v>
      </c>
    </row>
    <row r="14" spans="1:5" ht="15" customHeight="1">
      <c r="A14" s="71" t="s">
        <v>119</v>
      </c>
      <c r="B14" s="76">
        <v>12</v>
      </c>
      <c r="C14" s="73" t="s">
        <v>21</v>
      </c>
      <c r="D14" s="77">
        <v>0</v>
      </c>
      <c r="E14" s="172">
        <v>0</v>
      </c>
    </row>
    <row r="15" spans="1:5" ht="33" customHeight="1">
      <c r="A15" s="71" t="s">
        <v>3</v>
      </c>
      <c r="B15" s="76">
        <v>2</v>
      </c>
      <c r="C15" s="73" t="s">
        <v>21</v>
      </c>
      <c r="D15" s="77">
        <v>0</v>
      </c>
      <c r="E15" s="172">
        <v>0</v>
      </c>
    </row>
    <row r="16" spans="1:5" ht="30.75" customHeight="1">
      <c r="A16" s="71" t="s">
        <v>120</v>
      </c>
      <c r="B16" s="76">
        <v>1</v>
      </c>
      <c r="C16" s="73" t="s">
        <v>21</v>
      </c>
      <c r="D16" s="175">
        <v>0</v>
      </c>
      <c r="E16" s="173">
        <v>0</v>
      </c>
    </row>
    <row r="17" spans="1:5" ht="15.75" customHeight="1">
      <c r="A17" s="257" t="s">
        <v>24</v>
      </c>
      <c r="B17" s="258"/>
      <c r="C17" s="258"/>
      <c r="D17" s="258"/>
      <c r="E17" s="259"/>
    </row>
    <row r="18" spans="1:5" ht="17.25" customHeight="1">
      <c r="A18" s="74" t="s">
        <v>121</v>
      </c>
      <c r="B18" s="10">
        <v>4</v>
      </c>
      <c r="C18" s="75" t="s">
        <v>21</v>
      </c>
      <c r="D18" s="174">
        <v>0</v>
      </c>
      <c r="E18" s="172">
        <v>0</v>
      </c>
    </row>
    <row r="19" spans="1:5" ht="15" customHeight="1">
      <c r="A19" s="71" t="s">
        <v>122</v>
      </c>
      <c r="B19" s="72">
        <v>3</v>
      </c>
      <c r="C19" s="73" t="s">
        <v>20</v>
      </c>
      <c r="D19" s="77">
        <v>0</v>
      </c>
      <c r="E19" s="172">
        <v>0</v>
      </c>
    </row>
    <row r="20" spans="1:5" ht="33.75" customHeight="1">
      <c r="A20" s="11" t="s">
        <v>123</v>
      </c>
      <c r="B20" s="51"/>
      <c r="C20" s="162" t="s">
        <v>124</v>
      </c>
      <c r="D20" s="175">
        <v>0</v>
      </c>
      <c r="E20" s="172">
        <v>0</v>
      </c>
    </row>
    <row r="21" spans="1:5" ht="15.75" customHeight="1">
      <c r="A21" s="251" t="s">
        <v>125</v>
      </c>
      <c r="B21" s="252"/>
      <c r="C21" s="252"/>
      <c r="D21" s="252"/>
      <c r="E21" s="253"/>
    </row>
    <row r="22" spans="1:5" ht="81" customHeight="1">
      <c r="A22" s="60" t="s">
        <v>126</v>
      </c>
      <c r="B22" s="266" t="s">
        <v>4</v>
      </c>
      <c r="C22" s="267"/>
      <c r="D22" s="174">
        <v>0</v>
      </c>
      <c r="E22" s="172">
        <v>0</v>
      </c>
    </row>
    <row r="23" spans="1:5" s="177" customFormat="1" ht="33" customHeight="1">
      <c r="A23" s="217" t="s">
        <v>174</v>
      </c>
      <c r="B23" s="270" t="s">
        <v>124</v>
      </c>
      <c r="C23" s="271"/>
      <c r="D23" s="218">
        <v>468.1077619560068</v>
      </c>
      <c r="E23" s="176">
        <v>1.147322945970605</v>
      </c>
    </row>
    <row r="24" spans="1:5" s="177" customFormat="1" ht="45" customHeight="1">
      <c r="A24" s="188" t="s">
        <v>198</v>
      </c>
      <c r="B24" s="261" t="s">
        <v>124</v>
      </c>
      <c r="C24" s="262"/>
      <c r="D24" s="219">
        <v>500</v>
      </c>
      <c r="E24" s="176">
        <v>1.2254901960784312</v>
      </c>
    </row>
    <row r="25" spans="1:5" ht="15.75" customHeight="1">
      <c r="A25" s="263" t="s">
        <v>127</v>
      </c>
      <c r="B25" s="264"/>
      <c r="C25" s="264"/>
      <c r="D25" s="264"/>
      <c r="E25" s="265"/>
    </row>
    <row r="26" spans="1:5" ht="16.5" customHeight="1">
      <c r="A26" s="64" t="s">
        <v>128</v>
      </c>
      <c r="B26" s="268"/>
      <c r="C26" s="269"/>
      <c r="D26" s="77"/>
      <c r="E26" s="78">
        <v>0</v>
      </c>
    </row>
    <row r="27" spans="1:5" ht="30.75" customHeight="1">
      <c r="A27" s="41" t="s">
        <v>129</v>
      </c>
      <c r="B27" s="225"/>
      <c r="C27" s="226"/>
      <c r="D27" s="77"/>
      <c r="E27" s="78">
        <v>0</v>
      </c>
    </row>
    <row r="28" spans="1:5" ht="14.25">
      <c r="A28" s="227" t="s">
        <v>95</v>
      </c>
      <c r="B28" s="248"/>
      <c r="C28" s="248"/>
      <c r="D28" s="248"/>
      <c r="E28" s="249"/>
    </row>
    <row r="29" spans="1:5" ht="15.75">
      <c r="A29" s="181" t="s">
        <v>6</v>
      </c>
      <c r="B29" s="182"/>
      <c r="C29" s="182"/>
      <c r="D29" s="80">
        <v>968.1077619560068</v>
      </c>
      <c r="E29" s="79">
        <v>1.147322945970605</v>
      </c>
    </row>
    <row r="31" ht="12.75">
      <c r="D31" s="220"/>
    </row>
  </sheetData>
  <sheetProtection/>
  <mergeCells count="16">
    <mergeCell ref="B11:C11"/>
    <mergeCell ref="B24:C24"/>
    <mergeCell ref="A25:E25"/>
    <mergeCell ref="B22:C22"/>
    <mergeCell ref="B26:C26"/>
    <mergeCell ref="B23:C23"/>
    <mergeCell ref="B27:C27"/>
    <mergeCell ref="A28:E28"/>
    <mergeCell ref="D1:E1"/>
    <mergeCell ref="A9:E9"/>
    <mergeCell ref="A21:E21"/>
    <mergeCell ref="A12:E12"/>
    <mergeCell ref="A17:E17"/>
    <mergeCell ref="C2:D2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2010-02-08T15:02:43Z</cp:lastPrinted>
  <dcterms:created xsi:type="dcterms:W3CDTF">2007-01-24T02:52:45Z</dcterms:created>
  <dcterms:modified xsi:type="dcterms:W3CDTF">2012-06-04T05:58:32Z</dcterms:modified>
  <cp:category/>
  <cp:version/>
  <cp:contentType/>
  <cp:contentStatus/>
</cp:coreProperties>
</file>