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<sst xmlns="http://schemas.openxmlformats.org/spreadsheetml/2006/main" count="353" uniqueCount="239">
  <si>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</si>
  <si>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</si>
  <si>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</si>
  <si>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</si>
  <si>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</si>
  <si>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</si>
  <si>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</si>
  <si>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</si>
  <si>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</si>
  <si>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</si>
  <si>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</si>
  <si>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</si>
  <si>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</si>
  <si>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</si>
  <si>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</si>
  <si>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</si>
  <si>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</si>
  <si>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</si>
  <si>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</si>
  <si>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</si>
  <si>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</si>
  <si>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</si>
  <si>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</si>
  <si>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</si>
  <si>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</si>
  <si>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</si>
  <si>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</si>
  <si>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</si>
  <si>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</si>
  <si>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</si>
  <si>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</si>
  <si>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</si>
  <si>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</si>
  <si>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</si>
  <si>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</si>
  <si>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</si>
  <si>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</si>
  <si>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</si>
  <si>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</si>
  <si>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</si>
  <si>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</si>
  <si>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</si>
  <si>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</si>
  <si>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</si>
  <si>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</si>
  <si>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</si>
  <si>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</si>
  <si>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</si>
  <si>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</si>
  <si>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</si>
  <si>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</si>
  <si>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</si>
  <si>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</si>
  <si>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</si>
  <si>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</si>
  <si>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</si>
  <si>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</si>
  <si>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</si>
  <si>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</si>
  <si>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</si>
  <si>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</si>
  <si>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</si>
  <si>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</si>
  <si>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</si>
  <si>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</si>
  <si>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</si>
  <si>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</si>
  <si>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</si>
  <si>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</si>
  <si>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</si>
  <si>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</si>
  <si>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</si>
  <si>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</si>
  <si>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</si>
  <si>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</si>
  <si>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</si>
  <si>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</si>
  <si>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</si>
  <si>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</si>
  <si>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</si>
  <si>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</si>
  <si>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</si>
  <si>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</si>
  <si>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</si>
  <si>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</si>
  <si>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</si>
  <si>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</si>
  <si>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</si>
  <si>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</si>
  <si>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</si>
  <si>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</si>
  <si>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</si>
  <si>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</si>
  <si>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</si>
  <si>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</si>
  <si>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</si>
  <si>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</si>
  <si>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</si>
  <si>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</si>
  <si>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</si>
  <si>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</si>
  <si>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</si>
  <si>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</si>
  <si>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</si>
  <si>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</si>
  <si>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</si>
  <si>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</si>
  <si>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</si>
  <si>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</si>
  <si>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</si>
  <si>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</si>
  <si>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</si>
  <si>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</si>
  <si>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</si>
  <si>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</si>
  <si>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</si>
  <si>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</si>
  <si>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</si>
  <si>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</si>
  <si>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</si>
  <si>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</si>
  <si>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</si>
  <si>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</si>
  <si>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</si>
  <si>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</si>
  <si>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</si>
  <si>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</si>
  <si>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</si>
  <si>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</si>
  <si>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</si>
  <si>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</si>
  <si>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</si>
  <si>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</si>
  <si>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</si>
  <si>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</si>
  <si>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</si>
  <si>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</si>
  <si>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</si>
  <si>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</si>
  <si>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</si>
  <si>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</si>
  <si>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</si>
  <si>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</si>
  <si>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</si>
  <si>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</si>
  <si>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</si>
  <si>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</si>
  <si>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</si>
  <si>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</si>
  <si>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</si>
  <si>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</si>
  <si>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</si>
  <si>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</si>
  <si>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</si>
  <si>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</si>
  <si>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</si>
  <si>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</si>
  <si>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</si>
  <si>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</si>
  <si>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</si>
  <si>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</si>
  <si>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</si>
  <si>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</si>
  <si>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</si>
  <si>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</si>
  <si>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</si>
  <si>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</si>
  <si>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</si>
  <si>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</si>
  <si>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</si>
  <si>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</si>
  <si>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</si>
  <si>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</si>
  <si>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</si>
  <si>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</si>
  <si>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</si>
  <si>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</si>
  <si>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</si>
  <si>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</si>
  <si>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</si>
  <si>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</si>
  <si>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</si>
  <si>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</si>
  <si>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</si>
  <si>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</si>
  <si>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</si>
  <si>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</si>
  <si>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</si>
  <si>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</si>
  <si>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</si>
  <si>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Проведение технических осмотров и мелкий ремонт</t>
  </si>
  <si>
    <t>1.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</si>
  <si>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</si>
  <si>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</si>
  <si>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</si>
  <si>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</si>
  <si>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</si>
  <si>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</si>
  <si>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</si>
  <si>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</si>
  <si>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</si>
  <si>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</si>
  <si>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</si>
  <si>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</si>
  <si>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</si>
  <si>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Восстановление (ремонт) отмостки</t>
  </si>
  <si>
    <t>м2</t>
  </si>
  <si>
    <t>3 года</t>
  </si>
  <si>
    <t>Деревянные стены</t>
  </si>
  <si>
    <t>2. Восстановление и модернизация теплозащиты стен</t>
  </si>
  <si>
    <t>Водопровод и водоотведение</t>
  </si>
  <si>
    <t>3. Ремонт, замена внутридомовых сетей водоснабжения</t>
  </si>
  <si>
    <t>м</t>
  </si>
  <si>
    <t>2,5 года</t>
  </si>
  <si>
    <t>4. Ремонт, замена внутридомовых сетей канализации</t>
  </si>
  <si>
    <t>шт</t>
  </si>
  <si>
    <t>Итого</t>
  </si>
  <si>
    <t>к лоту №1- 5</t>
  </si>
  <si>
    <t>664025, г.Иркутск, Марата, 14</t>
  </si>
  <si>
    <t>ул. Б. Хмельницкого 5 А</t>
  </si>
  <si>
    <t>г.</t>
  </si>
  <si>
    <t>гниль, осадка</t>
  </si>
  <si>
    <t xml:space="preserve"> бревенчатые</t>
  </si>
  <si>
    <t xml:space="preserve">деревянные  </t>
  </si>
  <si>
    <t>отклонение от вертикали, гниль, осадка</t>
  </si>
  <si>
    <t>деревянные отепленные по балкам</t>
  </si>
  <si>
    <t>прогиб балок, гниль</t>
  </si>
  <si>
    <t>трещины, гниль обрешетки, прогиб стропил</t>
  </si>
  <si>
    <t>дощатые по лагам, окрашенные</t>
  </si>
  <si>
    <t>деформация, гниль, щели</t>
  </si>
  <si>
    <t>двухстворные, глухие</t>
  </si>
  <si>
    <t>гниль рам, колод, осадка, деформация</t>
  </si>
  <si>
    <t>простые, филенчатые.</t>
  </si>
  <si>
    <t>перекос</t>
  </si>
  <si>
    <t>штукатурка, побелка, покраска</t>
  </si>
  <si>
    <t>обшит тесом</t>
  </si>
  <si>
    <t>трещены, утрач. окр.</t>
  </si>
  <si>
    <t>трещины, гниль</t>
  </si>
  <si>
    <t>к лоту № 1-5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</si>
</sst>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2" t="s">
        <v>0</v>
      </c>
      <c r="G1" s="82"/>
    </row>
    <row r="2" spans="1:7" ht="15.75">
      <c r="A2" s="1"/>
      <c r="B2" s="2"/>
      <c r="C2" s="2"/>
      <c r="D2" s="3"/>
      <c r="E2" s="3"/>
      <c r="F2" s="82" t="s">
        <v>217</v>
      </c>
      <c r="G2" s="82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218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4" t="s">
        <v>8</v>
      </c>
      <c r="B15" s="104"/>
      <c r="C15" s="104"/>
      <c r="D15" s="104"/>
      <c r="E15" s="104"/>
      <c r="F15" s="104"/>
      <c r="G15" s="104"/>
    </row>
    <row r="16" spans="1:7" ht="15.75">
      <c r="A16" s="105" t="s">
        <v>9</v>
      </c>
      <c r="B16" s="105"/>
      <c r="C16" s="105"/>
      <c r="D16" s="105"/>
      <c r="E16" s="105"/>
      <c r="F16" s="105"/>
      <c r="G16" s="105"/>
    </row>
    <row r="17" spans="1:7" ht="15.75">
      <c r="A17" s="100" t="s">
        <v>10</v>
      </c>
      <c r="B17" s="100"/>
      <c r="C17" s="100"/>
      <c r="D17" s="100"/>
      <c r="E17" s="100"/>
      <c r="F17" s="100"/>
      <c r="G17" s="100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11</v>
      </c>
      <c r="B19" s="1"/>
      <c r="C19" s="14"/>
      <c r="D19" s="15" t="s">
        <v>219</v>
      </c>
      <c r="E19" s="15"/>
      <c r="F19" s="15"/>
      <c r="G19" s="15"/>
    </row>
    <row r="20" spans="1:7" ht="15.75">
      <c r="A20" s="1" t="s">
        <v>12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13</v>
      </c>
      <c r="B22" s="14"/>
      <c r="C22" s="14"/>
      <c r="D22" s="15" t="s">
        <v>14</v>
      </c>
      <c r="E22" s="15"/>
      <c r="F22" s="15"/>
      <c r="G22" s="15"/>
    </row>
    <row r="23" spans="1:7" ht="15.75">
      <c r="A23" s="1" t="s">
        <v>15</v>
      </c>
      <c r="B23" s="17"/>
      <c r="C23" s="17"/>
      <c r="D23" s="15" t="s">
        <v>14</v>
      </c>
      <c r="E23" s="16" t="s">
        <v>220</v>
      </c>
      <c r="F23" s="16"/>
      <c r="G23" s="15"/>
    </row>
    <row r="24" spans="1:7" ht="15.75">
      <c r="A24" s="1" t="s">
        <v>16</v>
      </c>
      <c r="B24" s="1"/>
      <c r="C24" s="1"/>
      <c r="D24" s="5"/>
      <c r="E24" s="5"/>
      <c r="F24" s="15"/>
      <c r="G24" s="15"/>
    </row>
    <row r="25" spans="1:7" ht="15.75">
      <c r="A25" s="1" t="s">
        <v>17</v>
      </c>
      <c r="B25" s="1"/>
      <c r="C25" s="14"/>
      <c r="D25" s="9" t="s">
        <v>14</v>
      </c>
      <c r="E25" s="15"/>
      <c r="F25" s="15"/>
      <c r="G25" s="15"/>
    </row>
    <row r="26" spans="1:7" ht="15.75">
      <c r="A26" s="1" t="s">
        <v>18</v>
      </c>
      <c r="B26" s="1"/>
      <c r="C26" s="1"/>
      <c r="D26" s="15" t="s">
        <v>14</v>
      </c>
      <c r="E26" s="16"/>
      <c r="F26" s="16"/>
      <c r="G26" s="15"/>
    </row>
    <row r="27" spans="1:7" ht="15.75">
      <c r="A27" s="1" t="s">
        <v>19</v>
      </c>
      <c r="B27" s="1"/>
      <c r="C27" s="1"/>
      <c r="D27" s="5"/>
      <c r="E27" s="5"/>
      <c r="F27" s="5"/>
      <c r="G27" s="5"/>
    </row>
    <row r="28" spans="1:7" ht="15.75">
      <c r="A28" s="18" t="s">
        <v>20</v>
      </c>
      <c r="B28" s="19"/>
      <c r="C28" s="19"/>
      <c r="D28" s="20" t="s">
        <v>21</v>
      </c>
      <c r="E28" s="21"/>
      <c r="F28" s="21"/>
      <c r="G28" s="15"/>
    </row>
    <row r="29" spans="1:7" ht="15.75">
      <c r="A29" s="1" t="s">
        <v>22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23</v>
      </c>
      <c r="B30" s="17"/>
      <c r="C30" s="23" t="s">
        <v>21</v>
      </c>
      <c r="D30" s="4" t="s">
        <v>24</v>
      </c>
      <c r="E30" s="22">
        <v>0</v>
      </c>
      <c r="F30" s="16" t="s">
        <v>25</v>
      </c>
      <c r="G30" s="15"/>
    </row>
    <row r="31" spans="1:7" ht="15.75">
      <c r="A31" s="1" t="s">
        <v>26</v>
      </c>
      <c r="B31" s="1"/>
      <c r="C31" s="17"/>
      <c r="D31" s="16" t="s">
        <v>21</v>
      </c>
      <c r="E31" s="16"/>
      <c r="F31" s="16"/>
      <c r="G31" s="15"/>
    </row>
    <row r="32" spans="1:7" ht="15.75">
      <c r="A32" s="1" t="s">
        <v>27</v>
      </c>
      <c r="B32" s="14"/>
      <c r="C32" s="14"/>
      <c r="D32" s="15" t="s">
        <v>21</v>
      </c>
      <c r="E32" s="15"/>
      <c r="F32" s="15"/>
      <c r="G32" s="15"/>
    </row>
    <row r="33" spans="1:7" ht="15.75">
      <c r="A33" s="1" t="s">
        <v>28</v>
      </c>
      <c r="B33" s="17"/>
      <c r="C33" s="17"/>
      <c r="D33" s="16" t="s">
        <v>21</v>
      </c>
      <c r="E33" s="16"/>
      <c r="F33" s="16"/>
      <c r="G33" s="15"/>
    </row>
    <row r="34" spans="1:7" ht="15.75">
      <c r="A34" s="1" t="s">
        <v>29</v>
      </c>
      <c r="B34" s="17"/>
      <c r="C34" s="17"/>
      <c r="D34" s="22">
        <v>4</v>
      </c>
      <c r="E34" s="16"/>
      <c r="F34" s="16"/>
      <c r="G34" s="15"/>
    </row>
    <row r="35" spans="1:7" ht="15.75">
      <c r="A35" s="1" t="s">
        <v>30</v>
      </c>
      <c r="B35" s="1"/>
      <c r="C35" s="1"/>
      <c r="D35" s="5"/>
      <c r="E35" s="5"/>
      <c r="F35" s="5"/>
      <c r="G35" s="16" t="s">
        <v>21</v>
      </c>
    </row>
    <row r="36" spans="1:7" ht="15.75">
      <c r="A36" s="1" t="s">
        <v>31</v>
      </c>
      <c r="B36" s="1"/>
      <c r="C36" s="1"/>
      <c r="D36" s="5"/>
      <c r="E36" s="5"/>
      <c r="F36" s="5"/>
      <c r="G36" s="5"/>
    </row>
    <row r="37" spans="1:7" ht="15.75">
      <c r="A37" s="1" t="s">
        <v>32</v>
      </c>
      <c r="B37" s="1"/>
      <c r="C37" s="14"/>
      <c r="D37" s="15" t="s">
        <v>21</v>
      </c>
      <c r="E37" s="15"/>
      <c r="F37" s="15"/>
      <c r="G37" s="15"/>
    </row>
    <row r="38" spans="1:7" ht="15.75">
      <c r="A38" s="1" t="s">
        <v>33</v>
      </c>
      <c r="B38" s="1"/>
      <c r="C38" s="1"/>
      <c r="D38" s="5"/>
      <c r="E38" s="5"/>
      <c r="F38" s="5"/>
      <c r="G38" s="5"/>
    </row>
    <row r="39" spans="1:7" ht="15.75">
      <c r="A39" s="1" t="s">
        <v>34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21</v>
      </c>
      <c r="E40" s="15"/>
      <c r="F40" s="7"/>
      <c r="G40" s="7"/>
    </row>
    <row r="41" spans="1:7" ht="15.75">
      <c r="A41" s="1" t="s">
        <v>35</v>
      </c>
      <c r="B41" s="17"/>
      <c r="C41" s="17"/>
      <c r="D41" s="22"/>
      <c r="E41" s="26">
        <v>937.008</v>
      </c>
      <c r="F41" s="7" t="s">
        <v>36</v>
      </c>
      <c r="G41" s="7"/>
    </row>
    <row r="42" spans="1:7" ht="15.75">
      <c r="A42" s="1" t="s">
        <v>37</v>
      </c>
      <c r="B42" s="1"/>
      <c r="C42" s="1"/>
      <c r="D42" s="5"/>
      <c r="E42" s="5"/>
      <c r="F42" s="5"/>
      <c r="G42" s="5"/>
    </row>
    <row r="43" spans="1:7" ht="15.75">
      <c r="A43" s="1" t="s">
        <v>38</v>
      </c>
      <c r="B43" s="1"/>
      <c r="C43" s="1"/>
      <c r="D43" s="5"/>
      <c r="E43" s="5"/>
      <c r="F43" s="5"/>
      <c r="G43" s="5"/>
    </row>
    <row r="44" spans="1:7" ht="15.75">
      <c r="A44" s="1" t="s">
        <v>39</v>
      </c>
      <c r="B44" s="14"/>
      <c r="C44" s="24">
        <v>289.2</v>
      </c>
      <c r="D44" s="7" t="s">
        <v>25</v>
      </c>
      <c r="E44" s="7"/>
      <c r="F44" s="5"/>
      <c r="G44" s="5"/>
    </row>
    <row r="45" spans="1:7" ht="15.75">
      <c r="A45" s="1" t="s">
        <v>40</v>
      </c>
      <c r="B45" s="1"/>
      <c r="C45" s="1"/>
      <c r="D45" s="5"/>
      <c r="E45" s="25">
        <v>214.5</v>
      </c>
      <c r="F45" s="7" t="s">
        <v>25</v>
      </c>
      <c r="G45" s="5"/>
    </row>
    <row r="46" spans="1:7" ht="15.75">
      <c r="A46" s="1" t="s">
        <v>41</v>
      </c>
      <c r="B46" s="1"/>
      <c r="C46" s="1"/>
      <c r="D46" s="5"/>
      <c r="E46" s="16">
        <v>184.2</v>
      </c>
      <c r="F46" s="7" t="s">
        <v>25</v>
      </c>
      <c r="G46" s="5"/>
    </row>
    <row r="47" spans="1:7" ht="15.75">
      <c r="A47" s="1" t="s">
        <v>42</v>
      </c>
      <c r="B47" s="1"/>
      <c r="C47" s="1"/>
      <c r="D47" s="5"/>
      <c r="E47" s="5"/>
      <c r="F47" s="5"/>
      <c r="G47" s="5"/>
    </row>
    <row r="48" spans="1:7" ht="15.75">
      <c r="A48" s="1" t="s">
        <v>43</v>
      </c>
      <c r="B48" s="1"/>
      <c r="C48" s="1"/>
      <c r="D48" s="7"/>
      <c r="E48" s="3"/>
      <c r="F48" s="25">
        <v>0</v>
      </c>
      <c r="G48" s="7" t="s">
        <v>25</v>
      </c>
    </row>
    <row r="49" spans="1:7" ht="15.75">
      <c r="A49" s="1" t="s">
        <v>44</v>
      </c>
      <c r="B49" s="1"/>
      <c r="C49" s="1"/>
      <c r="D49" s="5"/>
      <c r="E49" s="5"/>
      <c r="F49" s="25">
        <v>0</v>
      </c>
      <c r="G49" s="5" t="s">
        <v>25</v>
      </c>
    </row>
    <row r="50" spans="1:7" ht="15.75">
      <c r="A50" s="1" t="s">
        <v>45</v>
      </c>
      <c r="B50" s="14"/>
      <c r="C50" s="14">
        <v>0</v>
      </c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48</v>
      </c>
      <c r="B52" s="1"/>
      <c r="C52" s="1"/>
      <c r="D52" s="15"/>
      <c r="E52" s="25">
        <v>0</v>
      </c>
      <c r="F52" s="5" t="s">
        <v>25</v>
      </c>
      <c r="G52" s="5"/>
    </row>
    <row r="53" spans="1:7" ht="15.75">
      <c r="A53" s="1" t="s">
        <v>49</v>
      </c>
      <c r="B53" s="1"/>
      <c r="C53" s="14"/>
      <c r="D53" s="15"/>
      <c r="E53" s="25">
        <v>332.58</v>
      </c>
      <c r="F53" s="5" t="s">
        <v>25</v>
      </c>
      <c r="G53" s="5"/>
    </row>
    <row r="54" spans="1:7" ht="15.75">
      <c r="A54" s="1" t="s">
        <v>50</v>
      </c>
      <c r="B54" s="14"/>
      <c r="C54" s="24">
        <v>332.58</v>
      </c>
      <c r="D54" s="5" t="s">
        <v>25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203">
        <v>257.4</v>
      </c>
      <c r="B56" s="1"/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5">
        <v>0</v>
      </c>
      <c r="F57" s="5" t="s">
        <v>25</v>
      </c>
      <c r="G57" s="5"/>
    </row>
    <row r="58" spans="1:7" ht="15.75">
      <c r="A58" s="1" t="s">
        <v>53</v>
      </c>
      <c r="B58" s="1"/>
      <c r="C58" s="1"/>
      <c r="D58" s="16"/>
      <c r="E58" s="26">
        <v>0</v>
      </c>
      <c r="F58" s="5" t="s">
        <v>25</v>
      </c>
      <c r="G58" s="5"/>
    </row>
    <row r="59" spans="1:7" ht="15.75">
      <c r="A59" s="1" t="s">
        <v>54</v>
      </c>
      <c r="B59" s="14"/>
      <c r="C59" s="203">
        <v>200.772</v>
      </c>
      <c r="D59" s="5" t="s">
        <v>25</v>
      </c>
      <c r="E59" s="5"/>
      <c r="F59" s="5"/>
      <c r="G59" s="5"/>
    </row>
    <row r="60" spans="1:7" ht="15.75">
      <c r="A60" s="1" t="s">
        <v>55</v>
      </c>
      <c r="B60" s="14"/>
      <c r="C60" s="203">
        <v>56.627999999999986</v>
      </c>
      <c r="D60" s="5" t="s">
        <v>25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7" t="s">
        <v>57</v>
      </c>
      <c r="B62" s="27"/>
      <c r="C62" s="14">
        <v>10</v>
      </c>
      <c r="D62" s="7" t="s">
        <v>58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101" t="s">
        <v>59</v>
      </c>
      <c r="B65" s="101"/>
      <c r="C65" s="101"/>
      <c r="D65" s="101"/>
      <c r="E65" s="101"/>
      <c r="F65" s="101"/>
      <c r="G65" s="101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102" t="s">
        <v>60</v>
      </c>
      <c r="B67" s="102"/>
      <c r="C67" s="103"/>
      <c r="D67" s="80" t="s">
        <v>61</v>
      </c>
      <c r="E67" s="80"/>
      <c r="F67" s="80" t="s">
        <v>62</v>
      </c>
      <c r="G67" s="80"/>
    </row>
    <row r="68" spans="1:7" ht="15.75">
      <c r="A68" s="87" t="s">
        <v>63</v>
      </c>
      <c r="B68" s="87"/>
      <c r="C68" s="88"/>
      <c r="D68" s="89" t="s">
        <v>64</v>
      </c>
      <c r="E68" s="89"/>
      <c r="F68" s="89" t="s">
        <v>221</v>
      </c>
      <c r="G68" s="89"/>
    </row>
    <row r="69" spans="1:7" ht="15.75">
      <c r="A69" s="87" t="s">
        <v>65</v>
      </c>
      <c r="B69" s="87"/>
      <c r="C69" s="88"/>
      <c r="D69" s="89" t="s">
        <v>222</v>
      </c>
      <c r="E69" s="89"/>
      <c r="F69" s="89" t="s">
        <v>221</v>
      </c>
      <c r="G69" s="89"/>
    </row>
    <row r="70" spans="1:7" ht="15.75">
      <c r="A70" s="87" t="s">
        <v>66</v>
      </c>
      <c r="B70" s="87"/>
      <c r="C70" s="88"/>
      <c r="D70" s="89" t="s">
        <v>223</v>
      </c>
      <c r="E70" s="89"/>
      <c r="F70" s="89" t="s">
        <v>224</v>
      </c>
      <c r="G70" s="89"/>
    </row>
    <row r="71" spans="1:7" ht="15.75">
      <c r="A71" s="92" t="s">
        <v>67</v>
      </c>
      <c r="B71" s="92"/>
      <c r="C71" s="93"/>
      <c r="D71" s="80"/>
      <c r="E71" s="80"/>
      <c r="F71" s="80"/>
      <c r="G71" s="80"/>
    </row>
    <row r="72" spans="1:7" ht="15.75">
      <c r="A72" s="92" t="s">
        <v>68</v>
      </c>
      <c r="B72" s="92"/>
      <c r="C72" s="93"/>
      <c r="D72" s="94" t="s">
        <v>225</v>
      </c>
      <c r="E72" s="95"/>
      <c r="F72" s="94" t="s">
        <v>226</v>
      </c>
      <c r="G72" s="95"/>
    </row>
    <row r="73" spans="1:7" ht="15.75">
      <c r="A73" s="92" t="s">
        <v>69</v>
      </c>
      <c r="B73" s="92"/>
      <c r="C73" s="93"/>
      <c r="D73" s="96"/>
      <c r="E73" s="97"/>
      <c r="F73" s="96"/>
      <c r="G73" s="97"/>
    </row>
    <row r="74" spans="1:7" ht="15.75">
      <c r="A74" s="92" t="s">
        <v>70</v>
      </c>
      <c r="B74" s="92"/>
      <c r="C74" s="93"/>
      <c r="D74" s="98"/>
      <c r="E74" s="99"/>
      <c r="F74" s="98"/>
      <c r="G74" s="99"/>
    </row>
    <row r="75" spans="1:7" ht="15.75">
      <c r="A75" s="92" t="s">
        <v>71</v>
      </c>
      <c r="B75" s="92"/>
      <c r="C75" s="93"/>
      <c r="D75" s="80"/>
      <c r="E75" s="80"/>
      <c r="F75" s="80"/>
      <c r="G75" s="80"/>
    </row>
    <row r="76" spans="1:7" ht="15.75">
      <c r="A76" s="87" t="s">
        <v>72</v>
      </c>
      <c r="B76" s="87"/>
      <c r="C76" s="88"/>
      <c r="D76" s="89" t="s">
        <v>73</v>
      </c>
      <c r="E76" s="89"/>
      <c r="F76" s="89" t="s">
        <v>227</v>
      </c>
      <c r="G76" s="89"/>
    </row>
    <row r="77" spans="1:7" ht="15.75">
      <c r="A77" s="87" t="s">
        <v>74</v>
      </c>
      <c r="B77" s="87"/>
      <c r="C77" s="87"/>
      <c r="D77" s="89" t="s">
        <v>228</v>
      </c>
      <c r="E77" s="89"/>
      <c r="F77" s="89" t="s">
        <v>229</v>
      </c>
      <c r="G77" s="89"/>
    </row>
    <row r="78" spans="1:7" ht="15.75">
      <c r="A78" s="76" t="s">
        <v>75</v>
      </c>
      <c r="B78" s="77"/>
      <c r="C78" s="77"/>
      <c r="D78" s="74"/>
      <c r="E78" s="75"/>
      <c r="F78" s="74"/>
      <c r="G78" s="75"/>
    </row>
    <row r="79" spans="1:7" ht="15.75">
      <c r="A79" s="83" t="s">
        <v>76</v>
      </c>
      <c r="B79" s="84"/>
      <c r="C79" s="84"/>
      <c r="D79" s="85" t="s">
        <v>230</v>
      </c>
      <c r="E79" s="86"/>
      <c r="F79" s="81" t="s">
        <v>231</v>
      </c>
      <c r="G79" s="69"/>
    </row>
    <row r="80" spans="1:7" ht="15.75">
      <c r="A80" s="83" t="s">
        <v>77</v>
      </c>
      <c r="B80" s="84"/>
      <c r="C80" s="84"/>
      <c r="D80" s="85" t="s">
        <v>232</v>
      </c>
      <c r="E80" s="86"/>
      <c r="F80" s="90" t="s">
        <v>233</v>
      </c>
      <c r="G80" s="91"/>
    </row>
    <row r="81" spans="1:7" ht="15.75">
      <c r="A81" s="70" t="s">
        <v>71</v>
      </c>
      <c r="B81" s="71"/>
      <c r="C81" s="71"/>
      <c r="D81" s="72"/>
      <c r="E81" s="73"/>
      <c r="F81" s="72"/>
      <c r="G81" s="73"/>
    </row>
    <row r="82" spans="1:7" ht="15.75">
      <c r="A82" s="76" t="s">
        <v>78</v>
      </c>
      <c r="B82" s="77"/>
      <c r="C82" s="77"/>
      <c r="D82" s="74"/>
      <c r="E82" s="75"/>
      <c r="F82" s="74"/>
      <c r="G82" s="75"/>
    </row>
    <row r="83" spans="1:7" ht="15.75">
      <c r="A83" s="83" t="s">
        <v>79</v>
      </c>
      <c r="B83" s="84"/>
      <c r="C83" s="84"/>
      <c r="D83" s="85" t="s">
        <v>234</v>
      </c>
      <c r="E83" s="86"/>
      <c r="F83" s="80" t="s">
        <v>80</v>
      </c>
      <c r="G83" s="80"/>
    </row>
    <row r="84" spans="1:7" ht="15.75">
      <c r="A84" s="83" t="s">
        <v>81</v>
      </c>
      <c r="B84" s="84"/>
      <c r="C84" s="84"/>
      <c r="D84" s="85" t="s">
        <v>235</v>
      </c>
      <c r="E84" s="86"/>
      <c r="F84" s="80" t="s">
        <v>236</v>
      </c>
      <c r="G84" s="80"/>
    </row>
    <row r="85" spans="1:7" ht="15.75">
      <c r="A85" s="83" t="s">
        <v>71</v>
      </c>
      <c r="B85" s="84"/>
      <c r="C85" s="84"/>
      <c r="D85" s="85"/>
      <c r="E85" s="86"/>
      <c r="F85" s="85"/>
      <c r="G85" s="86"/>
    </row>
    <row r="86" spans="1:7" ht="15.75">
      <c r="A86" s="76" t="s">
        <v>82</v>
      </c>
      <c r="B86" s="78"/>
      <c r="C86" s="78"/>
      <c r="D86" s="74"/>
      <c r="E86" s="79"/>
      <c r="F86" s="74"/>
      <c r="G86" s="79"/>
    </row>
    <row r="87" spans="1:7" ht="15.75">
      <c r="A87" s="83" t="s">
        <v>83</v>
      </c>
      <c r="B87" s="84"/>
      <c r="C87" s="84"/>
      <c r="D87" s="85" t="s">
        <v>21</v>
      </c>
      <c r="E87" s="86"/>
      <c r="F87" s="85"/>
      <c r="G87" s="86"/>
    </row>
    <row r="88" spans="1:7" ht="15.75">
      <c r="A88" s="83" t="s">
        <v>84</v>
      </c>
      <c r="B88" s="84"/>
      <c r="C88" s="84"/>
      <c r="D88" s="85" t="s">
        <v>21</v>
      </c>
      <c r="E88" s="86"/>
      <c r="F88" s="85"/>
      <c r="G88" s="86"/>
    </row>
    <row r="89" spans="1:7" ht="15.75">
      <c r="A89" s="83" t="s">
        <v>85</v>
      </c>
      <c r="B89" s="84"/>
      <c r="C89" s="84"/>
      <c r="D89" s="85" t="s">
        <v>21</v>
      </c>
      <c r="E89" s="86"/>
      <c r="F89" s="85"/>
      <c r="G89" s="86"/>
    </row>
    <row r="90" spans="1:7" ht="15.75">
      <c r="A90" s="83" t="s">
        <v>86</v>
      </c>
      <c r="B90" s="84"/>
      <c r="C90" s="84"/>
      <c r="D90" s="85" t="s">
        <v>93</v>
      </c>
      <c r="E90" s="86"/>
      <c r="F90" s="85"/>
      <c r="G90" s="86"/>
    </row>
    <row r="91" spans="1:7" ht="15.75">
      <c r="A91" s="83" t="s">
        <v>87</v>
      </c>
      <c r="B91" s="84"/>
      <c r="C91" s="84"/>
      <c r="D91" s="85" t="s">
        <v>21</v>
      </c>
      <c r="E91" s="86"/>
      <c r="F91" s="85"/>
      <c r="G91" s="86"/>
    </row>
    <row r="92" spans="1:7" ht="15.75">
      <c r="A92" s="83" t="s">
        <v>88</v>
      </c>
      <c r="B92" s="84"/>
      <c r="C92" s="84"/>
      <c r="D92" s="85" t="s">
        <v>21</v>
      </c>
      <c r="E92" s="86"/>
      <c r="F92" s="85"/>
      <c r="G92" s="86"/>
    </row>
    <row r="93" spans="1:7" ht="15.75">
      <c r="A93" s="83" t="s">
        <v>89</v>
      </c>
      <c r="B93" s="84"/>
      <c r="C93" s="84"/>
      <c r="D93" s="85" t="s">
        <v>21</v>
      </c>
      <c r="E93" s="86"/>
      <c r="F93" s="85"/>
      <c r="G93" s="86"/>
    </row>
    <row r="94" spans="1:7" ht="15.75">
      <c r="A94" s="83" t="s">
        <v>90</v>
      </c>
      <c r="B94" s="84"/>
      <c r="C94" s="84"/>
      <c r="D94" s="85" t="s">
        <v>21</v>
      </c>
      <c r="E94" s="86"/>
      <c r="F94" s="85"/>
      <c r="G94" s="86"/>
    </row>
    <row r="95" spans="1:7" ht="15.75">
      <c r="A95" s="70" t="s">
        <v>71</v>
      </c>
      <c r="B95" s="71"/>
      <c r="C95" s="71"/>
      <c r="D95" s="72"/>
      <c r="E95" s="73"/>
      <c r="F95" s="72"/>
      <c r="G95" s="73"/>
    </row>
    <row r="96" spans="1:7" ht="15.75">
      <c r="A96" s="76" t="s">
        <v>91</v>
      </c>
      <c r="B96" s="77"/>
      <c r="C96" s="77"/>
      <c r="D96" s="74"/>
      <c r="E96" s="75"/>
      <c r="F96" s="74"/>
      <c r="G96" s="75"/>
    </row>
    <row r="97" spans="1:7" ht="15.75">
      <c r="A97" s="83" t="s">
        <v>92</v>
      </c>
      <c r="B97" s="84"/>
      <c r="C97" s="84"/>
      <c r="D97" s="74" t="s">
        <v>93</v>
      </c>
      <c r="E97" s="75"/>
      <c r="F97" s="85"/>
      <c r="G97" s="86"/>
    </row>
    <row r="98" spans="1:7" ht="15.75">
      <c r="A98" s="83" t="s">
        <v>94</v>
      </c>
      <c r="B98" s="84"/>
      <c r="C98" s="84"/>
      <c r="D98" s="74" t="s">
        <v>93</v>
      </c>
      <c r="E98" s="75"/>
      <c r="F98" s="85"/>
      <c r="G98" s="86"/>
    </row>
    <row r="99" spans="1:7" ht="15.75">
      <c r="A99" s="83" t="s">
        <v>95</v>
      </c>
      <c r="B99" s="84"/>
      <c r="C99" s="84"/>
      <c r="D99" s="85" t="s">
        <v>21</v>
      </c>
      <c r="E99" s="86"/>
      <c r="F99" s="85"/>
      <c r="G99" s="86"/>
    </row>
    <row r="100" spans="1:7" ht="15.75">
      <c r="A100" s="83" t="s">
        <v>96</v>
      </c>
      <c r="B100" s="84"/>
      <c r="C100" s="84"/>
      <c r="D100" s="85" t="s">
        <v>93</v>
      </c>
      <c r="E100" s="86"/>
      <c r="F100" s="85"/>
      <c r="G100" s="86"/>
    </row>
    <row r="101" spans="1:7" ht="15.75">
      <c r="A101" s="83" t="s">
        <v>97</v>
      </c>
      <c r="B101" s="84"/>
      <c r="C101" s="84"/>
      <c r="D101" s="85" t="s">
        <v>93</v>
      </c>
      <c r="E101" s="86"/>
      <c r="F101" s="85"/>
      <c r="G101" s="86"/>
    </row>
    <row r="102" spans="1:7" ht="15.75">
      <c r="A102" s="83" t="s">
        <v>98</v>
      </c>
      <c r="B102" s="84"/>
      <c r="C102" s="84"/>
      <c r="D102" s="85" t="s">
        <v>93</v>
      </c>
      <c r="E102" s="86"/>
      <c r="F102" s="85"/>
      <c r="G102" s="86"/>
    </row>
    <row r="103" spans="1:7" ht="15.75">
      <c r="A103" s="83" t="s">
        <v>99</v>
      </c>
      <c r="B103" s="84"/>
      <c r="C103" s="84"/>
      <c r="D103" s="85" t="s">
        <v>21</v>
      </c>
      <c r="E103" s="86"/>
      <c r="F103" s="85"/>
      <c r="G103" s="86"/>
    </row>
    <row r="104" spans="1:7" ht="15.75">
      <c r="A104" s="83" t="s">
        <v>100</v>
      </c>
      <c r="B104" s="84"/>
      <c r="C104" s="84"/>
      <c r="D104" s="85" t="s">
        <v>21</v>
      </c>
      <c r="E104" s="86"/>
      <c r="F104" s="85"/>
      <c r="G104" s="86"/>
    </row>
    <row r="105" spans="1:7" ht="15.75">
      <c r="A105" s="83" t="s">
        <v>101</v>
      </c>
      <c r="B105" s="84"/>
      <c r="C105" s="84"/>
      <c r="D105" s="85" t="s">
        <v>21</v>
      </c>
      <c r="E105" s="86"/>
      <c r="F105" s="85"/>
      <c r="G105" s="86"/>
    </row>
    <row r="106" spans="1:7" ht="15.75">
      <c r="A106" s="70" t="s">
        <v>71</v>
      </c>
      <c r="B106" s="71"/>
      <c r="C106" s="71"/>
      <c r="D106" s="72"/>
      <c r="E106" s="73"/>
      <c r="F106" s="72"/>
      <c r="G106" s="73"/>
    </row>
    <row r="107" spans="1:7" ht="15.75">
      <c r="A107" s="87" t="s">
        <v>102</v>
      </c>
      <c r="B107" s="87"/>
      <c r="C107" s="88"/>
      <c r="D107" s="89" t="s">
        <v>93</v>
      </c>
      <c r="E107" s="89"/>
      <c r="F107" s="89" t="s">
        <v>237</v>
      </c>
      <c r="G107" s="8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103</v>
      </c>
      <c r="B109" s="2"/>
      <c r="C109" s="2"/>
      <c r="D109" s="3"/>
      <c r="E109" s="3"/>
      <c r="F109" s="3"/>
      <c r="G109" s="3"/>
    </row>
    <row r="110" spans="1:7" ht="15.75">
      <c r="A110" s="1" t="s">
        <v>104</v>
      </c>
      <c r="B110" s="2"/>
      <c r="C110" s="2"/>
      <c r="D110" s="3"/>
      <c r="E110" s="3"/>
      <c r="F110" s="3"/>
      <c r="G110" s="3"/>
    </row>
    <row r="111" spans="1:7" ht="15.75">
      <c r="A111" s="1" t="s">
        <v>105</v>
      </c>
      <c r="B111" s="2"/>
      <c r="C111" s="2"/>
      <c r="D111" s="3"/>
      <c r="E111" s="3"/>
      <c r="F111" s="82" t="s">
        <v>106</v>
      </c>
      <c r="G111" s="82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7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107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8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108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238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8" t="s">
        <v>1</v>
      </c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84" t="s">
        <v>2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0" t="s">
        <v>3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4" t="s">
        <v>218</v>
      </c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110</v>
      </c>
      <c r="BG13" s="2"/>
      <c r="BH13" s="165"/>
      <c r="BI13" s="165"/>
      <c r="BJ13" s="165"/>
      <c r="BK13" s="165"/>
      <c r="BL13" s="165"/>
      <c r="BM13" s="2" t="s">
        <v>110</v>
      </c>
      <c r="BN13" s="2"/>
      <c r="BO13" s="2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66">
        <v>20</v>
      </c>
      <c r="CO13" s="166"/>
      <c r="CP13" s="166"/>
      <c r="CQ13" s="166"/>
      <c r="CR13" s="166"/>
      <c r="CS13" s="166"/>
      <c r="CT13" s="167"/>
      <c r="CU13" s="167"/>
      <c r="CV13" s="167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3" t="s">
        <v>112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</row>
    <row r="16" spans="1:108" ht="16.5">
      <c r="A16" s="163" t="s">
        <v>113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</row>
    <row r="17" spans="1:108" ht="16.5">
      <c r="A17" s="163" t="s">
        <v>114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</row>
    <row r="18" spans="1:108" ht="16.5">
      <c r="A18" s="163" t="s">
        <v>115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2" t="s">
        <v>219</v>
      </c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 t="s">
        <v>116</v>
      </c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 t="s">
        <v>117</v>
      </c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 t="s">
        <v>118</v>
      </c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</row>
    <row r="21" spans="1:108" ht="15.75">
      <c r="A21" s="102" t="s">
        <v>119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</row>
    <row r="22" spans="1:108" ht="15.75">
      <c r="A22" s="41"/>
      <c r="B22" s="128" t="s">
        <v>120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9"/>
      <c r="AS22" s="41"/>
      <c r="AT22" s="107">
        <v>0</v>
      </c>
      <c r="AU22" s="107"/>
      <c r="AV22" s="107"/>
      <c r="AW22" s="107"/>
      <c r="AX22" s="107"/>
      <c r="AY22" s="107"/>
      <c r="AZ22" s="42"/>
      <c r="BA22" s="43" t="s">
        <v>121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59">
        <v>0</v>
      </c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1"/>
      <c r="CL22" s="159">
        <v>0</v>
      </c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1"/>
    </row>
    <row r="23" spans="1:108" ht="15.75">
      <c r="A23" s="45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1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45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7"/>
      <c r="CL23" s="145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</row>
    <row r="24" spans="1:108" ht="15.75">
      <c r="A24" s="41"/>
      <c r="B24" s="128" t="s">
        <v>122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S24" s="41"/>
      <c r="AT24" s="107">
        <v>0</v>
      </c>
      <c r="AU24" s="107"/>
      <c r="AV24" s="107"/>
      <c r="AW24" s="107"/>
      <c r="AX24" s="107"/>
      <c r="AY24" s="107"/>
      <c r="AZ24" s="42"/>
      <c r="BA24" s="43" t="s">
        <v>123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19">
        <v>0</v>
      </c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1"/>
      <c r="CL24" s="119">
        <v>0</v>
      </c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1"/>
    </row>
    <row r="25" spans="1:108" ht="15.75">
      <c r="A25" s="45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1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22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4"/>
      <c r="CL25" s="122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4"/>
    </row>
    <row r="26" spans="1:108" ht="15.75">
      <c r="A26" s="41"/>
      <c r="B26" s="128" t="s">
        <v>124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9"/>
      <c r="AS26" s="41"/>
      <c r="AT26" s="107">
        <v>0</v>
      </c>
      <c r="AU26" s="107"/>
      <c r="AV26" s="107"/>
      <c r="AW26" s="107"/>
      <c r="AX26" s="107"/>
      <c r="AY26" s="107"/>
      <c r="AZ26" s="42"/>
      <c r="BA26" s="43" t="s">
        <v>121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19">
        <v>0</v>
      </c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1"/>
      <c r="CL26" s="119">
        <v>0</v>
      </c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1"/>
    </row>
    <row r="27" spans="1:108" ht="15.75">
      <c r="A27" s="45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1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22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4"/>
      <c r="CL27" s="122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4"/>
    </row>
    <row r="28" spans="1:108" ht="15.75">
      <c r="A28" s="41"/>
      <c r="B28" s="128" t="s">
        <v>125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9"/>
      <c r="AS28" s="41"/>
      <c r="AT28" s="107">
        <v>0</v>
      </c>
      <c r="AU28" s="107"/>
      <c r="AV28" s="107"/>
      <c r="AW28" s="107"/>
      <c r="AX28" s="107"/>
      <c r="AY28" s="107"/>
      <c r="AZ28" s="42"/>
      <c r="BA28" s="132" t="s">
        <v>126</v>
      </c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3"/>
      <c r="BT28" s="119">
        <v>0</v>
      </c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1"/>
      <c r="CL28" s="119">
        <v>0</v>
      </c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1"/>
    </row>
    <row r="29" spans="1:108" ht="15.75">
      <c r="A29" s="45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1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22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4"/>
      <c r="CL29" s="122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4"/>
    </row>
    <row r="30" spans="1:108" ht="15.75">
      <c r="A30" s="102" t="s">
        <v>127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</row>
    <row r="31" spans="1:108" ht="15.75">
      <c r="A31" s="41"/>
      <c r="B31" s="128" t="s">
        <v>128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9"/>
      <c r="AS31" s="41"/>
      <c r="AT31" s="107">
        <v>3</v>
      </c>
      <c r="AU31" s="107"/>
      <c r="AV31" s="107"/>
      <c r="AW31" s="107"/>
      <c r="AX31" s="107"/>
      <c r="AY31" s="107"/>
      <c r="AZ31" s="42"/>
      <c r="BA31" s="43" t="s">
        <v>121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19">
        <v>1796.9861159529826</v>
      </c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1"/>
      <c r="CL31" s="119">
        <v>0.698129804177538</v>
      </c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1"/>
    </row>
    <row r="32" spans="1:108" ht="15.75">
      <c r="A32" s="45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1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22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4"/>
      <c r="CL32" s="122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4"/>
    </row>
    <row r="33" spans="1:108" ht="15.75">
      <c r="A33" s="41"/>
      <c r="B33" s="128" t="s">
        <v>129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9"/>
      <c r="AS33" s="41"/>
      <c r="AT33" s="107">
        <v>0</v>
      </c>
      <c r="AU33" s="107"/>
      <c r="AV33" s="107"/>
      <c r="AW33" s="107"/>
      <c r="AX33" s="107"/>
      <c r="AY33" s="107"/>
      <c r="AZ33" s="42"/>
      <c r="BA33" s="43" t="s">
        <v>121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19">
        <v>0</v>
      </c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1"/>
      <c r="CL33" s="119">
        <v>0</v>
      </c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1"/>
    </row>
    <row r="34" spans="1:108" ht="15.75">
      <c r="A34" s="45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1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22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4"/>
      <c r="CL34" s="122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4"/>
    </row>
    <row r="35" spans="1:108" ht="15.75">
      <c r="A35" s="41"/>
      <c r="B35" s="128" t="s">
        <v>130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9"/>
      <c r="AS35" s="41"/>
      <c r="AT35" s="107">
        <v>3</v>
      </c>
      <c r="AU35" s="107"/>
      <c r="AV35" s="107"/>
      <c r="AW35" s="107"/>
      <c r="AX35" s="107"/>
      <c r="AY35" s="107"/>
      <c r="AZ35" s="42"/>
      <c r="BA35" s="43" t="s">
        <v>121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19">
        <v>1428.6425377726387</v>
      </c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1"/>
      <c r="CL35" s="119">
        <v>0.5550281809528511</v>
      </c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1"/>
    </row>
    <row r="36" spans="1:108" ht="15.75">
      <c r="A36" s="45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1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22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4"/>
      <c r="CL36" s="122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4"/>
    </row>
    <row r="37" spans="1:108" ht="15.75">
      <c r="A37" s="41"/>
      <c r="B37" s="128" t="s">
        <v>131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9"/>
      <c r="AS37" s="41"/>
      <c r="AT37" s="128" t="s">
        <v>132</v>
      </c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9"/>
      <c r="BT37" s="119">
        <v>3743.797501406204</v>
      </c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1"/>
      <c r="CL37" s="119">
        <v>1.4544667837630938</v>
      </c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1"/>
    </row>
    <row r="38" spans="1:108" ht="15.75">
      <c r="A38" s="50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5"/>
      <c r="AS38" s="50"/>
      <c r="AT38" s="27" t="s">
        <v>133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46">
        <v>2</v>
      </c>
      <c r="BF38" s="146"/>
      <c r="BG38" s="146"/>
      <c r="BH38" s="146"/>
      <c r="BI38" s="146"/>
      <c r="BJ38" s="146"/>
      <c r="BK38" s="28"/>
      <c r="BL38" s="28" t="s">
        <v>134</v>
      </c>
      <c r="BM38" s="2"/>
      <c r="BN38" s="28"/>
      <c r="BO38" s="28"/>
      <c r="BP38" s="28"/>
      <c r="BQ38" s="28"/>
      <c r="BR38" s="28"/>
      <c r="BS38" s="53"/>
      <c r="BT38" s="156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8"/>
      <c r="CL38" s="156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8"/>
    </row>
    <row r="39" spans="1:108" ht="15.75">
      <c r="A39" s="45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1"/>
      <c r="AS39" s="48"/>
      <c r="AT39" s="130" t="s">
        <v>135</v>
      </c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1"/>
      <c r="BT39" s="122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4"/>
      <c r="CL39" s="122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4"/>
    </row>
    <row r="40" spans="1:108" ht="15.75">
      <c r="A40" s="54"/>
      <c r="B40" s="128" t="s">
        <v>136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9"/>
      <c r="AS40" s="142"/>
      <c r="AT40" s="143">
        <v>0</v>
      </c>
      <c r="AU40" s="143"/>
      <c r="AV40" s="143"/>
      <c r="AW40" s="143"/>
      <c r="AX40" s="143"/>
      <c r="AY40" s="143"/>
      <c r="AZ40" s="143"/>
      <c r="BA40" s="143" t="s">
        <v>141</v>
      </c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4"/>
      <c r="BT40" s="119">
        <v>0</v>
      </c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1"/>
      <c r="CL40" s="119">
        <v>0</v>
      </c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1"/>
    </row>
    <row r="41" spans="1:108" ht="15.75">
      <c r="A41" s="54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1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22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4"/>
      <c r="CL41" s="122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4"/>
    </row>
    <row r="42" spans="1:108" ht="15.75">
      <c r="A42" s="41"/>
      <c r="B42" s="128" t="s">
        <v>138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S42" s="142" t="s">
        <v>137</v>
      </c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4"/>
      <c r="BT42" s="119">
        <v>2676.717</v>
      </c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1"/>
      <c r="CL42" s="119">
        <v>1.0399055944055944</v>
      </c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1"/>
    </row>
    <row r="43" spans="1:108" ht="15.75">
      <c r="A43" s="45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1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22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4"/>
      <c r="CL43" s="122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4"/>
    </row>
    <row r="44" spans="1:108" ht="15.75">
      <c r="A44" s="102" t="s">
        <v>139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</row>
    <row r="45" spans="1:108" ht="15.75">
      <c r="A45" s="41"/>
      <c r="B45" s="128" t="s">
        <v>140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9"/>
      <c r="AS45" s="41"/>
      <c r="AT45" s="107">
        <v>0</v>
      </c>
      <c r="AU45" s="107"/>
      <c r="AV45" s="107"/>
      <c r="AW45" s="107"/>
      <c r="AX45" s="107"/>
      <c r="AY45" s="107"/>
      <c r="AZ45" s="42"/>
      <c r="BA45" s="132" t="s">
        <v>141</v>
      </c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3"/>
      <c r="BT45" s="119">
        <v>0</v>
      </c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1"/>
      <c r="CL45" s="119">
        <v>0</v>
      </c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1"/>
    </row>
    <row r="46" spans="1:108" ht="15.75">
      <c r="A46" s="45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1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22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4"/>
      <c r="CL46" s="122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4"/>
    </row>
    <row r="47" spans="1:108" ht="15.75">
      <c r="A47" s="41"/>
      <c r="B47" s="128" t="s">
        <v>142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9"/>
      <c r="AS47" s="41"/>
      <c r="AT47" s="107">
        <v>2</v>
      </c>
      <c r="AU47" s="107"/>
      <c r="AV47" s="107"/>
      <c r="AW47" s="107"/>
      <c r="AX47" s="107"/>
      <c r="AY47" s="107"/>
      <c r="AZ47" s="42"/>
      <c r="BA47" s="132" t="s">
        <v>141</v>
      </c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3"/>
      <c r="BT47" s="119">
        <v>97.53046407897368</v>
      </c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1"/>
      <c r="CL47" s="119">
        <v>0.03789062318530446</v>
      </c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1"/>
    </row>
    <row r="48" spans="1:108" ht="15.75">
      <c r="A48" s="45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1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22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4"/>
      <c r="CL48" s="122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4"/>
    </row>
    <row r="49" spans="1:108" ht="15.75">
      <c r="A49" s="41"/>
      <c r="B49" s="128" t="s">
        <v>143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9"/>
      <c r="AS49" s="41"/>
      <c r="AT49" s="128" t="s">
        <v>144</v>
      </c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9"/>
      <c r="BT49" s="119">
        <v>0</v>
      </c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1"/>
      <c r="CL49" s="119">
        <v>0</v>
      </c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1"/>
    </row>
    <row r="50" spans="1:108" ht="15.75">
      <c r="A50" s="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5"/>
      <c r="AS50" s="50"/>
      <c r="AT50" s="27" t="s">
        <v>145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46" t="s">
        <v>146</v>
      </c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53"/>
      <c r="BT50" s="156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8"/>
      <c r="CL50" s="156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8"/>
    </row>
    <row r="51" spans="1:108" ht="15.75">
      <c r="A51" s="45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1"/>
      <c r="AS51" s="48"/>
      <c r="AT51" s="130" t="s">
        <v>147</v>
      </c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1"/>
      <c r="BT51" s="122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4"/>
      <c r="CL51" s="122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4"/>
    </row>
    <row r="52" spans="1:108" ht="15.75">
      <c r="A52" s="54"/>
      <c r="B52" s="128" t="s">
        <v>148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9"/>
      <c r="AS52" s="50"/>
      <c r="AT52" s="117">
        <v>0</v>
      </c>
      <c r="AU52" s="117"/>
      <c r="AV52" s="117"/>
      <c r="AW52" s="117"/>
      <c r="AX52" s="117"/>
      <c r="AY52" s="117"/>
      <c r="AZ52" s="51"/>
      <c r="BA52" s="55" t="s">
        <v>141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19">
        <v>0</v>
      </c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1"/>
      <c r="CL52" s="119">
        <v>0</v>
      </c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1"/>
    </row>
    <row r="53" spans="1:108" ht="15.75">
      <c r="A53" s="54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1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22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4"/>
      <c r="CL53" s="122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4"/>
    </row>
    <row r="54" spans="1:108" ht="15.75">
      <c r="A54" s="41"/>
      <c r="B54" s="128" t="s">
        <v>149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9"/>
      <c r="AS54" s="41"/>
      <c r="AT54" s="107">
        <v>0</v>
      </c>
      <c r="AU54" s="107"/>
      <c r="AV54" s="107"/>
      <c r="AW54" s="107"/>
      <c r="AX54" s="107"/>
      <c r="AY54" s="107"/>
      <c r="AZ54" s="42"/>
      <c r="BA54" s="132" t="s">
        <v>150</v>
      </c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3"/>
      <c r="BT54" s="119">
        <v>0</v>
      </c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1"/>
      <c r="CL54" s="119">
        <v>0</v>
      </c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1"/>
    </row>
    <row r="55" spans="1:108" ht="15.75">
      <c r="A55" s="45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1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22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4"/>
      <c r="CL55" s="122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4"/>
    </row>
    <row r="56" spans="1:108" ht="15.75">
      <c r="A56" s="102" t="s">
        <v>151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</row>
    <row r="57" spans="1:108" ht="15.75">
      <c r="A57" s="41"/>
      <c r="B57" s="128" t="s">
        <v>152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9"/>
      <c r="AS57" s="41"/>
      <c r="AT57" s="128" t="s">
        <v>153</v>
      </c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9"/>
      <c r="BT57" s="119">
        <v>183.7163511341158</v>
      </c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1"/>
      <c r="CL57" s="119">
        <v>0.07137387378947778</v>
      </c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1"/>
    </row>
    <row r="58" spans="1:108" ht="15.75">
      <c r="A58" s="50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5"/>
      <c r="AS58" s="50"/>
      <c r="AT58" s="27" t="s">
        <v>154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46">
        <v>0</v>
      </c>
      <c r="BF58" s="146"/>
      <c r="BG58" s="146"/>
      <c r="BH58" s="146"/>
      <c r="BI58" s="146"/>
      <c r="BJ58" s="146"/>
      <c r="BK58" s="28"/>
      <c r="BL58" s="28" t="s">
        <v>155</v>
      </c>
      <c r="BM58" s="2"/>
      <c r="BN58" s="28"/>
      <c r="BO58" s="28"/>
      <c r="BP58" s="28"/>
      <c r="BQ58" s="28"/>
      <c r="BR58" s="28"/>
      <c r="BS58" s="53"/>
      <c r="BT58" s="156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8"/>
      <c r="CL58" s="156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8"/>
    </row>
    <row r="59" spans="1:108" ht="15.75">
      <c r="A59" s="50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5"/>
      <c r="AS59" s="50"/>
      <c r="AT59" s="151" t="s">
        <v>156</v>
      </c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5"/>
      <c r="BT59" s="156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8"/>
      <c r="CL59" s="156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8"/>
    </row>
    <row r="60" spans="1:108" ht="15.75">
      <c r="A60" s="50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5"/>
      <c r="AS60" s="50"/>
      <c r="AT60" s="146">
        <v>0</v>
      </c>
      <c r="AU60" s="146"/>
      <c r="AV60" s="146"/>
      <c r="AW60" s="146"/>
      <c r="AX60" s="146"/>
      <c r="AY60" s="146"/>
      <c r="AZ60" s="40"/>
      <c r="BA60" s="153" t="s">
        <v>157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56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8"/>
      <c r="CL60" s="156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8"/>
    </row>
    <row r="61" spans="1:108" ht="15.75">
      <c r="A61" s="50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5"/>
      <c r="AS61" s="50"/>
      <c r="AT61" s="151" t="s">
        <v>158</v>
      </c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5"/>
      <c r="BT61" s="156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8"/>
      <c r="CL61" s="156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8"/>
    </row>
    <row r="62" spans="1:108" ht="15.75">
      <c r="A62" s="50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5"/>
      <c r="AS62" s="50"/>
      <c r="AT62" s="146">
        <v>2</v>
      </c>
      <c r="AU62" s="146"/>
      <c r="AV62" s="146"/>
      <c r="AW62" s="146"/>
      <c r="AX62" s="146"/>
      <c r="AY62" s="146"/>
      <c r="AZ62" s="40"/>
      <c r="BA62" s="153" t="s">
        <v>141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56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8"/>
      <c r="CL62" s="156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8"/>
    </row>
    <row r="63" spans="1:108" ht="15.75">
      <c r="A63" s="45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1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22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4"/>
      <c r="CL63" s="122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4"/>
    </row>
    <row r="64" spans="1:108" ht="15.75">
      <c r="A64" s="45"/>
      <c r="B64" s="128" t="s">
        <v>159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9"/>
      <c r="AS64" s="41"/>
      <c r="AT64" s="56" t="s">
        <v>137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19">
        <v>0</v>
      </c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1"/>
      <c r="CL64" s="119">
        <v>0</v>
      </c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1"/>
    </row>
    <row r="65" spans="1:108" ht="15.75">
      <c r="A65" s="45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1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22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4"/>
      <c r="CL65" s="122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4"/>
    </row>
    <row r="66" spans="1:108" ht="15.75">
      <c r="A66" s="54"/>
      <c r="B66" s="128" t="s">
        <v>160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9"/>
      <c r="AS66" s="56" t="s">
        <v>137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19">
        <v>787.4674952936898</v>
      </c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1"/>
      <c r="CL66" s="119">
        <v>0.30593142785302635</v>
      </c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1"/>
    </row>
    <row r="67" spans="1:108" ht="15.75">
      <c r="A67" s="54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1"/>
      <c r="AS67" s="145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7"/>
      <c r="BT67" s="122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4"/>
      <c r="CL67" s="122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4"/>
    </row>
    <row r="68" spans="1:108" ht="15.75">
      <c r="A68" s="54"/>
      <c r="B68" s="128" t="s">
        <v>161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9"/>
      <c r="AS68" s="142" t="s">
        <v>137</v>
      </c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4"/>
      <c r="BT68" s="119">
        <v>0</v>
      </c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1"/>
      <c r="CL68" s="119">
        <v>0</v>
      </c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1"/>
    </row>
    <row r="69" spans="1:108" ht="15.75">
      <c r="A69" s="54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1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22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4"/>
      <c r="CL69" s="122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4"/>
    </row>
    <row r="70" spans="1:108" ht="15.75">
      <c r="A70" s="54"/>
      <c r="B70" s="128" t="s">
        <v>162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9"/>
      <c r="AS70" s="142" t="s">
        <v>137</v>
      </c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4"/>
      <c r="BT70" s="119">
        <v>934.0491531349838</v>
      </c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1"/>
      <c r="CL70" s="119">
        <v>0.3628784588714001</v>
      </c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1"/>
    </row>
    <row r="71" spans="1:108" ht="15.75">
      <c r="A71" s="54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1"/>
      <c r="AS71" s="152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22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4"/>
      <c r="CL71" s="122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4"/>
    </row>
    <row r="72" spans="1:108" ht="15.75">
      <c r="A72" s="54"/>
      <c r="B72" s="128" t="s">
        <v>163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42" t="s">
        <v>137</v>
      </c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4"/>
      <c r="BT72" s="120">
        <v>349.5294782486643</v>
      </c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1"/>
      <c r="CL72" s="119">
        <v>0.13579233809194416</v>
      </c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1"/>
    </row>
    <row r="73" spans="1:108" ht="15.75">
      <c r="A73" s="54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4"/>
      <c r="CL73" s="122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4"/>
    </row>
    <row r="74" spans="1:108" ht="15.75">
      <c r="A74" s="2"/>
      <c r="B74" s="128" t="s">
        <v>164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42" t="s">
        <v>137</v>
      </c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4"/>
      <c r="BT74" s="120">
        <v>268.2013926485806</v>
      </c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1"/>
      <c r="CL74" s="119">
        <v>0.1041963452403188</v>
      </c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1"/>
    </row>
    <row r="75" spans="1:108" ht="15.75">
      <c r="A75" s="59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4"/>
      <c r="CL75" s="122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4"/>
    </row>
    <row r="76" spans="1:108" ht="15.75">
      <c r="A76" s="60"/>
      <c r="B76" s="92" t="s">
        <v>165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142" t="s">
        <v>137</v>
      </c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4"/>
      <c r="BT76" s="120">
        <v>249.2708549411946</v>
      </c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1"/>
      <c r="CL76" s="119">
        <v>0.0968418239864781</v>
      </c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1"/>
    </row>
    <row r="77" spans="1:108" ht="15.75">
      <c r="A77" s="60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145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7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4"/>
      <c r="CL77" s="122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4"/>
    </row>
    <row r="78" spans="1:108" ht="15.75">
      <c r="A78" s="60"/>
      <c r="B78" s="92" t="s">
        <v>166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136" t="s">
        <v>137</v>
      </c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8"/>
      <c r="BT78" s="119">
        <v>0</v>
      </c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1"/>
      <c r="CL78" s="119">
        <v>0</v>
      </c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1"/>
    </row>
    <row r="79" spans="1:108" ht="15.75">
      <c r="A79" s="60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139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1"/>
      <c r="BT79" s="122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4"/>
      <c r="CL79" s="122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4"/>
    </row>
    <row r="80" spans="1:108" ht="15.75">
      <c r="A80" s="60"/>
      <c r="B80" s="92" t="s">
        <v>167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136" t="s">
        <v>137</v>
      </c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8"/>
      <c r="BT80" s="119">
        <v>85.29407920965959</v>
      </c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1"/>
      <c r="CL80" s="119">
        <v>0.03313678290973566</v>
      </c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1"/>
    </row>
    <row r="81" spans="1:108" ht="15.75">
      <c r="A81" s="60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139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1"/>
      <c r="BT81" s="122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4"/>
      <c r="CL81" s="122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4"/>
    </row>
    <row r="82" spans="1:108" ht="15.75">
      <c r="A82" s="60"/>
      <c r="B82" s="92" t="s">
        <v>168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136" t="s">
        <v>137</v>
      </c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8"/>
      <c r="BT82" s="119">
        <v>556.3625914020236</v>
      </c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1"/>
      <c r="CL82" s="119">
        <v>0.21614708290676907</v>
      </c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1"/>
    </row>
    <row r="83" spans="1:108" ht="15.75">
      <c r="A83" s="60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139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1"/>
      <c r="BT83" s="122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4"/>
      <c r="CL83" s="122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4"/>
    </row>
    <row r="84" spans="1:108" ht="15.75">
      <c r="A84" s="60"/>
      <c r="B84" s="92" t="s">
        <v>169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136" t="s">
        <v>137</v>
      </c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8"/>
      <c r="BT84" s="119">
        <v>184.8346117734271</v>
      </c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1"/>
      <c r="CL84" s="119">
        <v>0.07180831848229491</v>
      </c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1"/>
    </row>
    <row r="85" spans="1:108" ht="15.75">
      <c r="A85" s="54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139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1"/>
      <c r="BT85" s="122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4"/>
      <c r="CL85" s="122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4"/>
    </row>
    <row r="86" spans="1:108" ht="15.75">
      <c r="A86" s="54"/>
      <c r="B86" s="128" t="s">
        <v>170</v>
      </c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9"/>
      <c r="AS86" s="136" t="s">
        <v>137</v>
      </c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8"/>
      <c r="BT86" s="119">
        <v>0</v>
      </c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1"/>
      <c r="CL86" s="119">
        <v>0</v>
      </c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1"/>
    </row>
    <row r="87" spans="1:108" ht="15.75">
      <c r="A87" s="54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1"/>
      <c r="AS87" s="139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1"/>
      <c r="BT87" s="122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4"/>
      <c r="CL87" s="122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4"/>
    </row>
    <row r="88" spans="1:108" ht="15.75">
      <c r="A88" s="54"/>
      <c r="B88" s="128" t="s">
        <v>171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9"/>
      <c r="AS88" s="136" t="s">
        <v>137</v>
      </c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8"/>
      <c r="BT88" s="119">
        <v>513.2654402525632</v>
      </c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1"/>
      <c r="CL88" s="119">
        <v>0.19940382294194373</v>
      </c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1"/>
    </row>
    <row r="89" spans="1:108" ht="15.75">
      <c r="A89" s="54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1"/>
      <c r="AS89" s="139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1"/>
      <c r="BT89" s="122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4"/>
      <c r="CL89" s="122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4"/>
    </row>
    <row r="90" spans="1:108" ht="15.75">
      <c r="A90" s="54"/>
      <c r="B90" s="128" t="s">
        <v>172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9"/>
      <c r="AS90" s="136" t="s">
        <v>137</v>
      </c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8"/>
      <c r="BT90" s="119">
        <v>135.27589080974738</v>
      </c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1"/>
      <c r="CL90" s="119">
        <v>0.05255473613432299</v>
      </c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1"/>
    </row>
    <row r="91" spans="1:108" ht="15.75">
      <c r="A91" s="54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1"/>
      <c r="AS91" s="139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1"/>
      <c r="BT91" s="122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4"/>
      <c r="CL91" s="122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4"/>
    </row>
    <row r="92" spans="1:108" ht="15.75">
      <c r="A92" s="54"/>
      <c r="B92" s="128" t="s">
        <v>173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9"/>
      <c r="AS92" s="136" t="s">
        <v>137</v>
      </c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8"/>
      <c r="BT92" s="119">
        <v>0</v>
      </c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1"/>
      <c r="CL92" s="119">
        <v>0</v>
      </c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1"/>
    </row>
    <row r="93" spans="1:108" ht="15.75">
      <c r="A93" s="54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1"/>
      <c r="AS93" s="139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1"/>
      <c r="BT93" s="122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4"/>
      <c r="CL93" s="122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4"/>
    </row>
    <row r="94" spans="1:108" ht="15.75">
      <c r="A94" s="54"/>
      <c r="B94" s="128" t="s">
        <v>174</v>
      </c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9"/>
      <c r="AS94" s="136" t="s">
        <v>137</v>
      </c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8"/>
      <c r="BT94" s="119">
        <v>0</v>
      </c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1"/>
      <c r="CL94" s="119">
        <v>0</v>
      </c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1"/>
    </row>
    <row r="95" spans="1:108" ht="15.75">
      <c r="A95" s="54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1"/>
      <c r="AS95" s="139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1"/>
      <c r="BT95" s="122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4"/>
      <c r="CL95" s="122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4"/>
    </row>
    <row r="96" spans="1:108" ht="15.75">
      <c r="A96" s="54"/>
      <c r="B96" s="128" t="s">
        <v>175</v>
      </c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9"/>
      <c r="AS96" s="136" t="s">
        <v>137</v>
      </c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8"/>
      <c r="BT96" s="119">
        <v>324.9131141251543</v>
      </c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1"/>
      <c r="CL96" s="119">
        <v>0.12622887106649353</v>
      </c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1"/>
    </row>
    <row r="97" spans="1:108" ht="15.75">
      <c r="A97" s="54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1"/>
      <c r="AS97" s="139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1"/>
      <c r="BT97" s="122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4"/>
      <c r="CL97" s="122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4"/>
    </row>
    <row r="98" spans="1:108" ht="15.75">
      <c r="A98" s="54"/>
      <c r="B98" s="130" t="s">
        <v>176</v>
      </c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1"/>
      <c r="AS98" s="48"/>
      <c r="AT98" s="134" t="s">
        <v>177</v>
      </c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5"/>
      <c r="BT98" s="122">
        <v>1177.605</v>
      </c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4"/>
      <c r="CL98" s="122">
        <v>0.4575</v>
      </c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4"/>
    </row>
    <row r="99" spans="1:108" ht="15.75">
      <c r="A99" s="41"/>
      <c r="B99" s="128" t="s">
        <v>178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9"/>
      <c r="AS99" s="41"/>
      <c r="AT99" s="107">
        <v>0</v>
      </c>
      <c r="AU99" s="107"/>
      <c r="AV99" s="107"/>
      <c r="AW99" s="107"/>
      <c r="AX99" s="107"/>
      <c r="AY99" s="107"/>
      <c r="AZ99" s="42"/>
      <c r="BA99" s="132" t="s">
        <v>141</v>
      </c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3"/>
      <c r="BT99" s="119">
        <v>0</v>
      </c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1"/>
      <c r="CL99" s="119">
        <v>0</v>
      </c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1"/>
    </row>
    <row r="100" spans="1:108" ht="15.75">
      <c r="A100" s="45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1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22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4"/>
      <c r="CL100" s="122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4"/>
    </row>
    <row r="101" spans="1:108" ht="15.75">
      <c r="A101" s="41"/>
      <c r="B101" s="128" t="s">
        <v>179</v>
      </c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9"/>
      <c r="AS101" s="41"/>
      <c r="AT101" s="107">
        <v>0</v>
      </c>
      <c r="AU101" s="107"/>
      <c r="AV101" s="107"/>
      <c r="AW101" s="107"/>
      <c r="AX101" s="107"/>
      <c r="AY101" s="107"/>
      <c r="AZ101" s="42"/>
      <c r="BA101" s="132" t="s">
        <v>141</v>
      </c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3"/>
      <c r="BT101" s="119">
        <v>0</v>
      </c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1"/>
      <c r="CL101" s="119">
        <v>0</v>
      </c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1"/>
    </row>
    <row r="102" spans="1:108" ht="15.75">
      <c r="A102" s="45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1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22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4"/>
      <c r="CL102" s="122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4"/>
    </row>
    <row r="103" spans="1:108" ht="15.75">
      <c r="A103" s="45"/>
      <c r="B103" s="93" t="s">
        <v>180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6"/>
      <c r="AS103" s="103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8"/>
      <c r="BT103" s="112">
        <v>15493.459072184603</v>
      </c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4"/>
      <c r="CL103" s="112">
        <v>6.019214868758587</v>
      </c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4"/>
    </row>
    <row r="104" spans="1:108" ht="15.75">
      <c r="A104" s="102" t="s">
        <v>181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</row>
    <row r="105" spans="1:108" ht="15.75">
      <c r="A105" s="109" t="s">
        <v>182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6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8"/>
      <c r="BT105" s="112">
        <v>1859.2150886621523</v>
      </c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4"/>
      <c r="CL105" s="112">
        <v>0.7223057842510304</v>
      </c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3"/>
      <c r="DD105" s="114"/>
    </row>
    <row r="106" spans="1:108" ht="15.75">
      <c r="A106" s="106" t="s">
        <v>183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8"/>
    </row>
    <row r="107" spans="1:108" ht="15.75">
      <c r="A107" s="109" t="s">
        <v>184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1">
        <v>17352.674160846756</v>
      </c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>
        <v>6.7415206530096174</v>
      </c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61" t="s">
        <v>103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104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105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2"/>
      <c r="CK111" s="5" t="s">
        <v>106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107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60"/>
  <sheetViews>
    <sheetView tabSelected="1" workbookViewId="0" topLeftCell="A1">
      <selection activeCell="DF14" sqref="DF14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185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1-5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8" t="s">
        <v>1</v>
      </c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4" t="s">
        <v>2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70" t="s">
        <v>3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202" t="s">
        <v>5</v>
      </c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4" t="s">
        <v>109</v>
      </c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110</v>
      </c>
      <c r="BG13" s="2"/>
      <c r="BH13" s="165"/>
      <c r="BI13" s="165"/>
      <c r="BJ13" s="165"/>
      <c r="BK13" s="165"/>
      <c r="BL13" s="165"/>
      <c r="BM13" s="2" t="s">
        <v>110</v>
      </c>
      <c r="BN13" s="2"/>
      <c r="BO13" s="2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66">
        <v>20</v>
      </c>
      <c r="CO13" s="166"/>
      <c r="CP13" s="166"/>
      <c r="CQ13" s="166"/>
      <c r="CR13" s="166"/>
      <c r="CS13" s="166"/>
      <c r="CT13" s="167"/>
      <c r="CU13" s="167"/>
      <c r="CV13" s="167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201" t="s">
        <v>112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</row>
    <row r="16" spans="1:108" ht="16.5">
      <c r="A16" s="201" t="s">
        <v>186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</row>
    <row r="17" spans="1:108" ht="16.5">
      <c r="A17" s="201" t="s">
        <v>187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</row>
    <row r="18" spans="1:108" ht="16.5">
      <c r="A18" s="201" t="s">
        <v>188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2" t="str">
        <f>'Приложение 1'!D19</f>
        <v>ул. Б. Хмельницкого 5 А</v>
      </c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01" t="s">
        <v>189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 t="s">
        <v>116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 t="s">
        <v>117</v>
      </c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 t="s">
        <v>118</v>
      </c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80" t="s">
        <v>190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</row>
    <row r="24" spans="1:108" ht="15.75">
      <c r="A24" s="64"/>
      <c r="B24" s="128" t="s">
        <v>191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S24" s="41"/>
      <c r="AT24" s="128" t="s">
        <v>192</v>
      </c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9"/>
      <c r="BT24" s="183">
        <v>600</v>
      </c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5"/>
      <c r="CL24" s="192">
        <f>BT24/12/'Приложение 1'!E45</f>
        <v>0.2331002331002331</v>
      </c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4"/>
    </row>
    <row r="25" spans="1:108" ht="15.75">
      <c r="A25" s="65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5"/>
      <c r="AS25" s="50"/>
      <c r="AT25" s="27" t="s">
        <v>193</v>
      </c>
      <c r="AU25" s="27"/>
      <c r="AV25" s="27"/>
      <c r="AW25" s="27"/>
      <c r="AX25" s="27"/>
      <c r="AY25" s="27"/>
      <c r="AZ25" s="40"/>
      <c r="BA25" s="28"/>
      <c r="BB25" s="28"/>
      <c r="BC25" s="28"/>
      <c r="BD25" s="146">
        <v>1</v>
      </c>
      <c r="BE25" s="146"/>
      <c r="BF25" s="146"/>
      <c r="BG25" s="146"/>
      <c r="BH25" s="146"/>
      <c r="BI25" s="146"/>
      <c r="BJ25" s="146"/>
      <c r="BK25" s="28"/>
      <c r="BL25" s="28" t="s">
        <v>155</v>
      </c>
      <c r="BM25" s="2"/>
      <c r="BN25" s="28"/>
      <c r="BO25" s="28"/>
      <c r="BP25" s="28"/>
      <c r="BQ25" s="28"/>
      <c r="BR25" s="28"/>
      <c r="BS25" s="53"/>
      <c r="BT25" s="186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8"/>
      <c r="CL25" s="195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7"/>
    </row>
    <row r="26" spans="1:108" ht="15.75">
      <c r="A26" s="65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5"/>
      <c r="AS26" s="50"/>
      <c r="AT26" s="151" t="s">
        <v>194</v>
      </c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5"/>
      <c r="BT26" s="186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8"/>
      <c r="CL26" s="195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7"/>
    </row>
    <row r="27" spans="1:108" ht="15.75">
      <c r="A27" s="65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5"/>
      <c r="AS27" s="50"/>
      <c r="AT27" s="27" t="s">
        <v>154</v>
      </c>
      <c r="AU27" s="27"/>
      <c r="AV27" s="27"/>
      <c r="AW27" s="27"/>
      <c r="AX27" s="27"/>
      <c r="AY27" s="27"/>
      <c r="AZ27" s="40"/>
      <c r="BA27" s="28"/>
      <c r="BB27" s="28"/>
      <c r="BC27" s="28"/>
      <c r="BD27" s="40"/>
      <c r="BE27" s="146"/>
      <c r="BF27" s="146"/>
      <c r="BG27" s="146"/>
      <c r="BH27" s="146"/>
      <c r="BI27" s="146"/>
      <c r="BJ27" s="146"/>
      <c r="BK27" s="28"/>
      <c r="BL27" s="28" t="s">
        <v>155</v>
      </c>
      <c r="BM27" s="2"/>
      <c r="BN27" s="28"/>
      <c r="BO27" s="28"/>
      <c r="BP27" s="28"/>
      <c r="BQ27" s="28"/>
      <c r="BR27" s="28"/>
      <c r="BS27" s="53"/>
      <c r="BT27" s="186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8"/>
      <c r="CL27" s="195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7"/>
    </row>
    <row r="28" spans="1:108" ht="15.75">
      <c r="A28" s="65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5"/>
      <c r="AS28" s="50"/>
      <c r="AT28" s="151" t="s">
        <v>195</v>
      </c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5"/>
      <c r="BT28" s="186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8"/>
      <c r="CL28" s="195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7"/>
    </row>
    <row r="29" spans="1:108" ht="15.75">
      <c r="A29" s="65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5"/>
      <c r="AS29" s="50"/>
      <c r="AT29" s="27" t="s">
        <v>196</v>
      </c>
      <c r="AU29" s="27"/>
      <c r="AV29" s="27"/>
      <c r="AW29" s="27"/>
      <c r="AX29" s="27"/>
      <c r="AY29" s="27"/>
      <c r="AZ29" s="40"/>
      <c r="BA29" s="28"/>
      <c r="BB29" s="28"/>
      <c r="BC29" s="28"/>
      <c r="BD29" s="40"/>
      <c r="BE29" s="146"/>
      <c r="BF29" s="146"/>
      <c r="BG29" s="146"/>
      <c r="BH29" s="146"/>
      <c r="BI29" s="146"/>
      <c r="BJ29" s="146"/>
      <c r="BK29" s="28"/>
      <c r="BL29" s="28" t="s">
        <v>155</v>
      </c>
      <c r="BM29" s="2"/>
      <c r="BN29" s="28"/>
      <c r="BO29" s="28"/>
      <c r="BP29" s="28"/>
      <c r="BQ29" s="28"/>
      <c r="BR29" s="28"/>
      <c r="BS29" s="53"/>
      <c r="BT29" s="186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8"/>
      <c r="CL29" s="195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7"/>
    </row>
    <row r="30" spans="1:108" ht="15.75">
      <c r="A30" s="65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5"/>
      <c r="AS30" s="50"/>
      <c r="AT30" s="151" t="s">
        <v>197</v>
      </c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5"/>
      <c r="BT30" s="186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8"/>
      <c r="CL30" s="195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7"/>
    </row>
    <row r="31" spans="1:108" ht="15.75">
      <c r="A31" s="65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5"/>
      <c r="AS31" s="50"/>
      <c r="AT31" s="146"/>
      <c r="AU31" s="146"/>
      <c r="AV31" s="146"/>
      <c r="AW31" s="146"/>
      <c r="AX31" s="146"/>
      <c r="AY31" s="146"/>
      <c r="AZ31" s="40"/>
      <c r="BA31" s="153" t="s">
        <v>141</v>
      </c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4"/>
      <c r="BT31" s="186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8"/>
      <c r="CL31" s="195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7"/>
    </row>
    <row r="32" spans="1:108" ht="15.75">
      <c r="A32" s="66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1"/>
      <c r="AS32" s="48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7"/>
      <c r="BT32" s="189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1"/>
      <c r="CL32" s="198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200"/>
    </row>
    <row r="33" spans="1:108" ht="15.75">
      <c r="A33" s="182" t="s">
        <v>198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</row>
    <row r="34" spans="1:108" ht="15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</row>
    <row r="35" spans="1:108" ht="15.7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 t="s">
        <v>199</v>
      </c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 t="s">
        <v>200</v>
      </c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 t="s">
        <v>201</v>
      </c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 t="s">
        <v>202</v>
      </c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 t="s">
        <v>203</v>
      </c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</row>
    <row r="36" spans="1:108" ht="15.75">
      <c r="A36" s="179" t="s">
        <v>204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1"/>
    </row>
    <row r="37" spans="1:108" ht="39" customHeight="1">
      <c r="A37" s="30"/>
      <c r="B37" s="115" t="s">
        <v>205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6"/>
      <c r="AK37" s="103" t="s">
        <v>206</v>
      </c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8"/>
      <c r="AY37" s="102">
        <v>3</v>
      </c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>
        <v>1240</v>
      </c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78">
        <f>BJ37/12/'Приложение 1'!E45</f>
        <v>0.48174048174048173</v>
      </c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02" t="s">
        <v>207</v>
      </c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</row>
    <row r="38" spans="1:108" ht="15.75">
      <c r="A38" s="103" t="s">
        <v>208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8"/>
    </row>
    <row r="39" spans="1:108" ht="57" customHeight="1">
      <c r="A39" s="30"/>
      <c r="B39" s="115" t="s">
        <v>209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6"/>
      <c r="AK39" s="103" t="s">
        <v>206</v>
      </c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8"/>
      <c r="AY39" s="102">
        <v>1.5</v>
      </c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>
        <v>1200</v>
      </c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78">
        <f>BJ39/12/'Приложение 1'!E45</f>
        <v>0.4662004662004662</v>
      </c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02" t="s">
        <v>207</v>
      </c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</row>
    <row r="40" spans="1:108" ht="15.75">
      <c r="A40" s="103" t="s">
        <v>210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ht="59.25" customHeight="1">
      <c r="A41" s="30"/>
      <c r="B41" s="115" t="s">
        <v>211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6"/>
      <c r="AK41" s="103" t="s">
        <v>212</v>
      </c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8"/>
      <c r="AY41" s="102">
        <v>2</v>
      </c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>
        <v>1100</v>
      </c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78">
        <f>BJ41/'Приложение 1'!E45/12</f>
        <v>0.4273504273504274</v>
      </c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02" t="s">
        <v>213</v>
      </c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</row>
    <row r="42" spans="1:108" ht="54.75" customHeight="1">
      <c r="A42" s="30"/>
      <c r="B42" s="115" t="s">
        <v>214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6"/>
      <c r="AK42" s="103" t="s">
        <v>215</v>
      </c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8"/>
      <c r="AY42" s="102">
        <v>1.5</v>
      </c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>
        <v>1260</v>
      </c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78">
        <f>BJ42/'Приложение 1'!E45/12</f>
        <v>0.48951048951048953</v>
      </c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02" t="s">
        <v>213</v>
      </c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</row>
    <row r="43" spans="1:108" ht="15.75">
      <c r="A43" s="68"/>
      <c r="B43" s="171" t="s">
        <v>216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2"/>
      <c r="AK43" s="173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5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176">
        <f>BT24+BJ37+BJ39+BJ41+BJ42</f>
        <v>5400</v>
      </c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177">
        <f>CL24+BY37+BY39+BY41+BY42</f>
        <v>2.097902097902098</v>
      </c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</row>
    <row r="44" spans="1:108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4:102" ht="15.75">
      <c r="D45" s="61" t="s">
        <v>103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2"/>
      <c r="BR45" s="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4:102" ht="15.75">
      <c r="D46" s="2" t="s">
        <v>104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4:102" ht="15.75">
      <c r="D47" s="2" t="s">
        <v>105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2"/>
      <c r="CJ47" s="5" t="s">
        <v>106</v>
      </c>
      <c r="CK47" s="5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4:102" ht="15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:102" ht="15.75">
      <c r="D49" s="2"/>
      <c r="E49" s="2" t="s">
        <v>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:102" ht="15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:102" ht="15.75">
      <c r="D51" s="2"/>
      <c r="E51" s="2"/>
      <c r="F51" s="2" t="s">
        <v>107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:102" ht="15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</sheetData>
  <mergeCells count="73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32"/>
    <mergeCell ref="AT24:BS24"/>
    <mergeCell ref="BT24:CK32"/>
    <mergeCell ref="CL24:DD32"/>
    <mergeCell ref="BD25:BJ25"/>
    <mergeCell ref="AT26:BS26"/>
    <mergeCell ref="BE27:BJ27"/>
    <mergeCell ref="AT28:BS28"/>
    <mergeCell ref="BE29:BJ29"/>
    <mergeCell ref="AK35:AX35"/>
    <mergeCell ref="AY35:BI35"/>
    <mergeCell ref="BJ35:BX35"/>
    <mergeCell ref="AT30:BS30"/>
    <mergeCell ref="AT31:AY31"/>
    <mergeCell ref="BA31:BS31"/>
    <mergeCell ref="A33:DD33"/>
    <mergeCell ref="BY35:CL35"/>
    <mergeCell ref="CM35:DD35"/>
    <mergeCell ref="A35:AJ35"/>
    <mergeCell ref="A36:DD36"/>
    <mergeCell ref="B37:AJ37"/>
    <mergeCell ref="AK37:AX37"/>
    <mergeCell ref="AY37:BI37"/>
    <mergeCell ref="BJ37:BX37"/>
    <mergeCell ref="BY37:CL37"/>
    <mergeCell ref="CM37:DD37"/>
    <mergeCell ref="A38:DD38"/>
    <mergeCell ref="B39:AJ39"/>
    <mergeCell ref="AK39:AX39"/>
    <mergeCell ref="AY39:BI39"/>
    <mergeCell ref="BJ39:BX39"/>
    <mergeCell ref="BY39:CL39"/>
    <mergeCell ref="CM39:DD39"/>
    <mergeCell ref="BJ42:BX42"/>
    <mergeCell ref="A40:DD40"/>
    <mergeCell ref="B41:AJ41"/>
    <mergeCell ref="AK41:AX41"/>
    <mergeCell ref="AY41:BI41"/>
    <mergeCell ref="BJ41:BX41"/>
    <mergeCell ref="BY41:CL41"/>
    <mergeCell ref="CM41:DD41"/>
    <mergeCell ref="BY42:CL42"/>
    <mergeCell ref="CM42:DD42"/>
    <mergeCell ref="B43:AJ43"/>
    <mergeCell ref="AK43:AX43"/>
    <mergeCell ref="AY43:BI43"/>
    <mergeCell ref="BJ43:BX43"/>
    <mergeCell ref="BY43:CL43"/>
    <mergeCell ref="CM43:DD43"/>
    <mergeCell ref="B42:AJ42"/>
    <mergeCell ref="AK42:AX42"/>
    <mergeCell ref="AY42:BI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2010-07-11T10:36:24Z</dcterms:modified>
  <cp:category/>
  <cp:version/>
  <cp:contentType/>
  <cp:contentStatus/>
</cp:coreProperties>
</file>