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<sst xmlns="http://schemas.openxmlformats.org/spreadsheetml/2006/main" count="333" uniqueCount="230">
  <si>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</si>
  <si>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</si>
  <si>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</si>
  <si>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</si>
  <si>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</si>
  <si>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</si>
  <si>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</si>
  <si>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</si>
  <si>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</si>
  <si>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</si>
  <si>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</si>
  <si>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</si>
  <si>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</si>
  <si>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</si>
  <si>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</si>
  <si>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</si>
  <si>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</si>
  <si>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</si>
  <si>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</si>
  <si>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</si>
  <si>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</si>
  <si>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</si>
  <si>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</si>
  <si>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</si>
  <si>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</si>
  <si>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</si>
  <si>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</si>
  <si>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</si>
  <si>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</si>
  <si>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</si>
  <si>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</si>
  <si>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</si>
  <si>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</si>
  <si>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</si>
  <si>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</si>
  <si>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</si>
  <si>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</si>
  <si>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</si>
  <si>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</si>
  <si>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</si>
  <si>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</si>
  <si>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</si>
  <si>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</si>
  <si>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</si>
  <si>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</si>
  <si>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</si>
  <si>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</si>
  <si>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</si>
  <si>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</si>
  <si>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</si>
  <si>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</si>
  <si>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</si>
  <si>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</si>
  <si>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</si>
  <si>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</si>
  <si>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</si>
  <si>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</si>
  <si>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</si>
  <si>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</si>
  <si>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</si>
  <si>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</si>
  <si>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</si>
  <si>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</si>
  <si>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</si>
  <si>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</si>
  <si>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</si>
  <si>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сгнили</t>
  </si>
  <si>
    <t>2. Наружные и внутренние капитальные стены</t>
  </si>
  <si>
    <t>бревенчатые</t>
  </si>
  <si>
    <t>осадка, гниль в нижних венцах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</si>
  <si>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</si>
  <si>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</si>
  <si>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</si>
  <si>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</si>
  <si>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</si>
  <si>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трещины, прогиб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</si>
  <si>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</si>
  <si>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</si>
  <si>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</si>
  <si>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</si>
  <si>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</si>
  <si>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трещины, гниль в обрешетке</t>
  </si>
  <si>
    <t>6. Полы</t>
  </si>
  <si>
    <t>дощатые окрашеные по лагам</t>
  </si>
  <si>
    <t>щели</t>
  </si>
  <si>
    <t>7. Проемы</t>
  </si>
  <si>
    <t>окна</t>
  </si>
  <si>
    <t>двойные створные</t>
  </si>
  <si>
    <t>гниль, трещины</t>
  </si>
  <si>
    <t>двери</t>
  </si>
  <si>
    <t>простые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</si>
  <si>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</si>
  <si>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</si>
  <si>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</si>
  <si>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</si>
  <si>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</si>
  <si>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обшит тесом с покраской</t>
  </si>
  <si>
    <t>деформация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</si>
  <si>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</si>
  <si>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</si>
  <si>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</si>
  <si>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</si>
  <si>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</si>
  <si>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</si>
  <si>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</si>
  <si>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</si>
  <si>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</si>
  <si>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</si>
  <si>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</si>
  <si>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</si>
  <si>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</si>
  <si>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</si>
  <si>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колонка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</si>
  <si>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</si>
  <si>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</si>
  <si>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</si>
  <si>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</si>
  <si>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</si>
  <si>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</si>
  <si>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</si>
  <si>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</si>
  <si>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</si>
  <si>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</si>
  <si>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</si>
  <si>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</si>
  <si>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</si>
  <si>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</si>
  <si>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</si>
  <si>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</si>
  <si>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</si>
  <si>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</si>
  <si>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</si>
  <si>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</si>
  <si>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</si>
  <si>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</si>
  <si>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</si>
  <si>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</si>
  <si>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</si>
  <si>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</si>
  <si>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</si>
  <si>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</si>
  <si>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</si>
  <si>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</si>
  <si>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</si>
  <si>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</si>
  <si>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</si>
  <si>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</si>
  <si>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</si>
  <si>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</si>
  <si>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</si>
  <si>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</si>
  <si>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</si>
  <si>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</si>
  <si>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</si>
  <si>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</si>
  <si>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</si>
  <si>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</si>
  <si>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</si>
  <si>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</si>
  <si>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</si>
  <si>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</si>
  <si>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</si>
  <si>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</si>
  <si>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</si>
  <si>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</si>
  <si>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</si>
  <si>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</si>
  <si>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</si>
  <si>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</si>
  <si>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</si>
  <si>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</si>
  <si>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</si>
  <si>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</si>
  <si>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</si>
  <si>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</si>
  <si>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</si>
  <si>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</si>
  <si>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</si>
  <si>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</si>
  <si>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</si>
  <si>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</si>
  <si>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</si>
  <si>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</si>
  <si>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</si>
  <si>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</si>
  <si>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</si>
  <si>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</si>
  <si>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</si>
  <si>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</si>
  <si>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</si>
  <si>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</si>
  <si>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</si>
  <si>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</si>
  <si>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</si>
  <si>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</si>
  <si>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</si>
  <si>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</si>
  <si>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</si>
  <si>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</si>
  <si>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</si>
  <si>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</si>
  <si>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</si>
  <si>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</si>
  <si>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</si>
  <si>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</si>
  <si>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</si>
  <si>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</si>
  <si>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</si>
  <si>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</si>
  <si>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</si>
  <si>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</si>
  <si>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</si>
  <si>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</si>
  <si>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</si>
  <si>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</si>
  <si>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</si>
  <si>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</si>
  <si>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</si>
  <si>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</si>
  <si>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</si>
  <si>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</si>
  <si>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</si>
  <si>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</si>
  <si>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</si>
  <si>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</si>
  <si>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</si>
  <si>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</si>
  <si>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1-97</t>
  </si>
  <si>
    <t>ул. Сурикова, д.5</t>
  </si>
  <si>
    <t>до 1917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</si>
</sst>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227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228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/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229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0.61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958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148.6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148.6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105.7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193.18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7">
        <v>178.32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188">
        <v>53.49600000000001</v>
      </c>
      <c r="F58" s="5" t="s">
        <v>26</v>
      </c>
      <c r="G58" s="5"/>
    </row>
    <row r="59" spans="1:7" ht="15.75">
      <c r="A59" s="1" t="s">
        <v>55</v>
      </c>
      <c r="B59" s="14"/>
      <c r="C59" s="187">
        <v>124.824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10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61</v>
      </c>
      <c r="B67" s="89"/>
      <c r="C67" s="90"/>
      <c r="D67" s="91" t="s">
        <v>62</v>
      </c>
      <c r="E67" s="91"/>
      <c r="F67" s="91" t="s">
        <v>63</v>
      </c>
      <c r="G67" s="91"/>
    </row>
    <row r="68" spans="1:7" ht="15.75">
      <c r="A68" s="92" t="s">
        <v>64</v>
      </c>
      <c r="B68" s="92"/>
      <c r="C68" s="93"/>
      <c r="D68" s="94" t="s">
        <v>65</v>
      </c>
      <c r="E68" s="94"/>
      <c r="F68" s="94" t="s">
        <v>66</v>
      </c>
      <c r="G68" s="94"/>
    </row>
    <row r="69" spans="1:7" ht="15.75">
      <c r="A69" s="92" t="s">
        <v>67</v>
      </c>
      <c r="B69" s="92"/>
      <c r="C69" s="93"/>
      <c r="D69" s="94" t="s">
        <v>68</v>
      </c>
      <c r="E69" s="94"/>
      <c r="F69" s="94" t="s">
        <v>69</v>
      </c>
      <c r="G69" s="94"/>
    </row>
    <row r="70" spans="1:7" ht="15.75">
      <c r="A70" s="92" t="s">
        <v>70</v>
      </c>
      <c r="B70" s="92"/>
      <c r="C70" s="93"/>
      <c r="D70" s="94" t="s">
        <v>71</v>
      </c>
      <c r="E70" s="94"/>
      <c r="F70" s="94"/>
      <c r="G70" s="94"/>
    </row>
    <row r="71" spans="1:7" ht="15.75">
      <c r="A71" s="95" t="s">
        <v>72</v>
      </c>
      <c r="B71" s="95"/>
      <c r="C71" s="96"/>
      <c r="D71" s="91"/>
      <c r="E71" s="91"/>
      <c r="F71" s="91"/>
      <c r="G71" s="91"/>
    </row>
    <row r="72" spans="1:7" ht="15.75">
      <c r="A72" s="95" t="s">
        <v>73</v>
      </c>
      <c r="B72" s="95"/>
      <c r="C72" s="96"/>
      <c r="D72" s="97" t="s">
        <v>74</v>
      </c>
      <c r="E72" s="98"/>
      <c r="F72" s="97" t="s">
        <v>75</v>
      </c>
      <c r="G72" s="98"/>
    </row>
    <row r="73" spans="1:7" ht="15.75">
      <c r="A73" s="95" t="s">
        <v>76</v>
      </c>
      <c r="B73" s="95"/>
      <c r="C73" s="96"/>
      <c r="D73" s="99"/>
      <c r="E73" s="100"/>
      <c r="F73" s="99"/>
      <c r="G73" s="100"/>
    </row>
    <row r="74" spans="1:7" ht="15.75">
      <c r="A74" s="95" t="s">
        <v>77</v>
      </c>
      <c r="B74" s="95"/>
      <c r="C74" s="96"/>
      <c r="D74" s="101"/>
      <c r="E74" s="102"/>
      <c r="F74" s="101"/>
      <c r="G74" s="102"/>
    </row>
    <row r="75" spans="1:7" ht="15.75">
      <c r="A75" s="95" t="s">
        <v>78</v>
      </c>
      <c r="B75" s="95"/>
      <c r="C75" s="96"/>
      <c r="D75" s="91"/>
      <c r="E75" s="91"/>
      <c r="F75" s="91"/>
      <c r="G75" s="91"/>
    </row>
    <row r="76" spans="1:7" ht="15.75">
      <c r="A76" s="92" t="s">
        <v>79</v>
      </c>
      <c r="B76" s="92"/>
      <c r="C76" s="93"/>
      <c r="D76" s="94" t="s">
        <v>80</v>
      </c>
      <c r="E76" s="94"/>
      <c r="F76" s="94" t="s">
        <v>81</v>
      </c>
      <c r="G76" s="94"/>
    </row>
    <row r="77" spans="1:7" ht="15.75">
      <c r="A77" s="92" t="s">
        <v>82</v>
      </c>
      <c r="B77" s="92"/>
      <c r="C77" s="92"/>
      <c r="D77" s="94" t="s">
        <v>83</v>
      </c>
      <c r="E77" s="94"/>
      <c r="F77" s="94" t="s">
        <v>84</v>
      </c>
      <c r="G77" s="94"/>
    </row>
    <row r="78" spans="1:7" ht="15.75">
      <c r="A78" s="73" t="s">
        <v>85</v>
      </c>
      <c r="B78" s="74"/>
      <c r="C78" s="74"/>
      <c r="D78" s="75"/>
      <c r="E78" s="76"/>
      <c r="F78" s="75"/>
      <c r="G78" s="76"/>
    </row>
    <row r="79" spans="1:7" ht="15.75">
      <c r="A79" s="77" t="s">
        <v>86</v>
      </c>
      <c r="B79" s="78"/>
      <c r="C79" s="78"/>
      <c r="D79" s="79" t="s">
        <v>87</v>
      </c>
      <c r="E79" s="80"/>
      <c r="F79" s="81" t="s">
        <v>88</v>
      </c>
      <c r="G79" s="82"/>
    </row>
    <row r="80" spans="1:7" ht="15.75">
      <c r="A80" s="77" t="s">
        <v>89</v>
      </c>
      <c r="B80" s="78"/>
      <c r="C80" s="78"/>
      <c r="D80" s="79" t="s">
        <v>90</v>
      </c>
      <c r="E80" s="80"/>
      <c r="F80" s="83"/>
      <c r="G80" s="67"/>
    </row>
    <row r="81" spans="1:7" ht="15.75">
      <c r="A81" s="68" t="s">
        <v>78</v>
      </c>
      <c r="B81" s="69"/>
      <c r="C81" s="69"/>
      <c r="D81" s="70"/>
      <c r="E81" s="71"/>
      <c r="F81" s="70"/>
      <c r="G81" s="71"/>
    </row>
    <row r="82" spans="1:7" ht="15.75">
      <c r="A82" s="73" t="s">
        <v>91</v>
      </c>
      <c r="B82" s="74"/>
      <c r="C82" s="74"/>
      <c r="D82" s="75"/>
      <c r="E82" s="76"/>
      <c r="F82" s="75"/>
      <c r="G82" s="76"/>
    </row>
    <row r="83" spans="1:7" ht="15.75">
      <c r="A83" s="77" t="s">
        <v>92</v>
      </c>
      <c r="B83" s="78"/>
      <c r="C83" s="78"/>
      <c r="D83" s="79" t="s">
        <v>93</v>
      </c>
      <c r="E83" s="80"/>
      <c r="F83" s="91" t="s">
        <v>94</v>
      </c>
      <c r="G83" s="91"/>
    </row>
    <row r="84" spans="1:7" ht="15.75">
      <c r="A84" s="77" t="s">
        <v>95</v>
      </c>
      <c r="B84" s="78"/>
      <c r="C84" s="78"/>
      <c r="D84" s="79" t="s">
        <v>96</v>
      </c>
      <c r="E84" s="80"/>
      <c r="F84" s="91" t="s">
        <v>97</v>
      </c>
      <c r="G84" s="91"/>
    </row>
    <row r="85" spans="1:7" ht="15.75">
      <c r="A85" s="77" t="s">
        <v>78</v>
      </c>
      <c r="B85" s="78"/>
      <c r="C85" s="78"/>
      <c r="D85" s="79"/>
      <c r="E85" s="80"/>
      <c r="F85" s="79"/>
      <c r="G85" s="80"/>
    </row>
    <row r="86" spans="1:7" ht="15.75">
      <c r="A86" s="73" t="s">
        <v>98</v>
      </c>
      <c r="B86" s="72"/>
      <c r="C86" s="72"/>
      <c r="D86" s="75"/>
      <c r="E86" s="66"/>
      <c r="F86" s="75"/>
      <c r="G86" s="66"/>
    </row>
    <row r="87" spans="1:7" ht="15.75">
      <c r="A87" s="77" t="s">
        <v>99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100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101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102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103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104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105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106</v>
      </c>
      <c r="B94" s="78"/>
      <c r="C94" s="78"/>
      <c r="D94" s="79" t="s">
        <v>22</v>
      </c>
      <c r="E94" s="80"/>
      <c r="F94" s="79"/>
      <c r="G94" s="80"/>
    </row>
    <row r="95" spans="1:7" ht="15.75">
      <c r="A95" s="68" t="s">
        <v>78</v>
      </c>
      <c r="B95" s="69"/>
      <c r="C95" s="69"/>
      <c r="D95" s="70"/>
      <c r="E95" s="71"/>
      <c r="F95" s="70"/>
      <c r="G95" s="71"/>
    </row>
    <row r="96" spans="1:7" ht="15.75">
      <c r="A96" s="73" t="s">
        <v>107</v>
      </c>
      <c r="B96" s="74"/>
      <c r="C96" s="74"/>
      <c r="D96" s="75"/>
      <c r="E96" s="76"/>
      <c r="F96" s="75"/>
      <c r="G96" s="76"/>
    </row>
    <row r="97" spans="1:7" ht="15.75">
      <c r="A97" s="77" t="s">
        <v>108</v>
      </c>
      <c r="B97" s="78"/>
      <c r="C97" s="78"/>
      <c r="D97" s="75" t="s">
        <v>109</v>
      </c>
      <c r="E97" s="76"/>
      <c r="F97" s="79" t="s">
        <v>110</v>
      </c>
      <c r="G97" s="80"/>
    </row>
    <row r="98" spans="1:7" ht="15.75">
      <c r="A98" s="77" t="s">
        <v>111</v>
      </c>
      <c r="B98" s="78"/>
      <c r="C98" s="78"/>
      <c r="D98" s="75" t="s">
        <v>109</v>
      </c>
      <c r="E98" s="76"/>
      <c r="F98" s="79" t="s">
        <v>112</v>
      </c>
      <c r="G98" s="80"/>
    </row>
    <row r="99" spans="1:7" ht="15.75">
      <c r="A99" s="77" t="s">
        <v>113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114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115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116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117</v>
      </c>
      <c r="B103" s="78"/>
      <c r="C103" s="78"/>
      <c r="D103" s="79" t="s">
        <v>109</v>
      </c>
      <c r="E103" s="80"/>
      <c r="F103" s="79"/>
      <c r="G103" s="80"/>
    </row>
    <row r="104" spans="1:7" ht="15.75">
      <c r="A104" s="77" t="s">
        <v>118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119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8" t="s">
        <v>78</v>
      </c>
      <c r="B106" s="69"/>
      <c r="C106" s="69"/>
      <c r="D106" s="70"/>
      <c r="E106" s="71"/>
      <c r="F106" s="70"/>
      <c r="G106" s="71"/>
    </row>
    <row r="107" spans="1:7" ht="15.75">
      <c r="A107" s="92" t="s">
        <v>120</v>
      </c>
      <c r="B107" s="92"/>
      <c r="C107" s="93"/>
      <c r="D107" s="94" t="s">
        <v>109</v>
      </c>
      <c r="E107" s="94"/>
      <c r="F107" s="94" t="s">
        <v>88</v>
      </c>
      <c r="G107" s="94"/>
    </row>
    <row r="109" spans="1:8" ht="47.25">
      <c r="A109" s="65" t="s">
        <v>202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203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204</v>
      </c>
      <c r="B111" s="2"/>
      <c r="C111" s="2"/>
      <c r="D111" s="3"/>
      <c r="E111" s="3"/>
      <c r="F111" s="84" t="s">
        <v>205</v>
      </c>
      <c r="G111" s="84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206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121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7" t="s">
        <v>122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123</v>
      </c>
      <c r="BG13" s="2"/>
      <c r="BH13" s="106"/>
      <c r="BI13" s="106"/>
      <c r="BJ13" s="106"/>
      <c r="BK13" s="106"/>
      <c r="BL13" s="106"/>
      <c r="BM13" s="2" t="s">
        <v>123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124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1" t="s">
        <v>125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1:108" ht="16.5">
      <c r="A16" s="111" t="s">
        <v>126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</row>
    <row r="17" spans="1:108" ht="16.5">
      <c r="A17" s="111" t="s">
        <v>127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ht="16.5">
      <c r="A18" s="111" t="s">
        <v>128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2" t="s">
        <v>228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129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130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131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132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39"/>
      <c r="B22" s="113" t="s">
        <v>133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4"/>
      <c r="AS22" s="39"/>
      <c r="AT22" s="117">
        <v>0</v>
      </c>
      <c r="AU22" s="117"/>
      <c r="AV22" s="117"/>
      <c r="AW22" s="117"/>
      <c r="AX22" s="117"/>
      <c r="AY22" s="117"/>
      <c r="AZ22" s="40"/>
      <c r="BA22" s="41" t="s">
        <v>134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18">
        <v>0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118">
        <v>0</v>
      </c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08" ht="15.75">
      <c r="A23" s="4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21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22"/>
      <c r="CL23" s="121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22"/>
    </row>
    <row r="24" spans="1:108" ht="15.75">
      <c r="A24" s="39"/>
      <c r="B24" s="113" t="s">
        <v>135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39"/>
      <c r="AT24" s="117">
        <v>0</v>
      </c>
      <c r="AU24" s="117"/>
      <c r="AV24" s="117"/>
      <c r="AW24" s="117"/>
      <c r="AX24" s="117"/>
      <c r="AY24" s="117"/>
      <c r="AZ24" s="40"/>
      <c r="BA24" s="41" t="s">
        <v>136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6"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5.75">
      <c r="A25" s="4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>
      <c r="A26" s="39"/>
      <c r="B26" s="113" t="s">
        <v>137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39"/>
      <c r="AT26" s="117">
        <v>0</v>
      </c>
      <c r="AU26" s="117"/>
      <c r="AV26" s="117"/>
      <c r="AW26" s="117"/>
      <c r="AX26" s="117"/>
      <c r="AY26" s="117"/>
      <c r="AZ26" s="40"/>
      <c r="BA26" s="41" t="s">
        <v>134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.75">
      <c r="A27" s="4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>
      <c r="A28" s="39"/>
      <c r="B28" s="113" t="s">
        <v>138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  <c r="AS28" s="39"/>
      <c r="AT28" s="117">
        <v>0</v>
      </c>
      <c r="AU28" s="117"/>
      <c r="AV28" s="117"/>
      <c r="AW28" s="117"/>
      <c r="AX28" s="117"/>
      <c r="AY28" s="117"/>
      <c r="AZ28" s="40"/>
      <c r="BA28" s="132" t="s">
        <v>139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5.75">
      <c r="A29" s="4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6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.75">
      <c r="A30" s="89" t="s">
        <v>140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39"/>
      <c r="B31" s="113" t="s">
        <v>141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39"/>
      <c r="AT31" s="117">
        <v>3</v>
      </c>
      <c r="AU31" s="117"/>
      <c r="AV31" s="117"/>
      <c r="AW31" s="117"/>
      <c r="AX31" s="117"/>
      <c r="AY31" s="117"/>
      <c r="AZ31" s="40"/>
      <c r="BA31" s="41" t="s">
        <v>134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6">
        <v>1522.876047153355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v>0.8540130367616393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15.75">
      <c r="A32" s="4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6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5.75">
      <c r="A33" s="39"/>
      <c r="B33" s="113" t="s">
        <v>142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39"/>
      <c r="AT33" s="117">
        <v>0</v>
      </c>
      <c r="AU33" s="117"/>
      <c r="AV33" s="117"/>
      <c r="AW33" s="117"/>
      <c r="AX33" s="117"/>
      <c r="AY33" s="117"/>
      <c r="AZ33" s="40"/>
      <c r="BA33" s="41" t="s">
        <v>134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5.75">
      <c r="A34" s="4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6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>
      <c r="A35" s="39"/>
      <c r="B35" s="113" t="s">
        <v>143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39"/>
      <c r="AT35" s="117">
        <v>3</v>
      </c>
      <c r="AU35" s="117"/>
      <c r="AV35" s="117"/>
      <c r="AW35" s="117"/>
      <c r="AX35" s="117"/>
      <c r="AY35" s="117"/>
      <c r="AZ35" s="40"/>
      <c r="BA35" s="41" t="s">
        <v>134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6">
        <v>1196.3723928600402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v>0.6709131857671827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15.75">
      <c r="A36" s="4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.75">
      <c r="A37" s="39"/>
      <c r="B37" s="113" t="s">
        <v>144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39"/>
      <c r="AT37" s="113" t="s">
        <v>145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4"/>
      <c r="BT37" s="126">
        <v>3142.8098381967507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v>1.7624550460950823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>
      <c r="A38" s="4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  <c r="AS38" s="48"/>
      <c r="AT38" s="27" t="s">
        <v>146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08">
        <v>2</v>
      </c>
      <c r="BF38" s="108"/>
      <c r="BG38" s="108"/>
      <c r="BH38" s="108"/>
      <c r="BI38" s="108"/>
      <c r="BJ38" s="108"/>
      <c r="BK38" s="28"/>
      <c r="BL38" s="28" t="s">
        <v>147</v>
      </c>
      <c r="BM38" s="2"/>
      <c r="BN38" s="28"/>
      <c r="BO38" s="28"/>
      <c r="BP38" s="28"/>
      <c r="BQ38" s="28"/>
      <c r="BR38" s="28"/>
      <c r="BS38" s="51"/>
      <c r="BT38" s="136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8"/>
      <c r="CL38" s="136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ht="15.75">
      <c r="A39" s="4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46"/>
      <c r="AT39" s="115" t="s">
        <v>148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6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>
      <c r="A40" s="52"/>
      <c r="B40" s="113" t="s">
        <v>149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4"/>
      <c r="AS40" s="139" t="s">
        <v>150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26">
        <v>20426.423572400152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v>11.454925735980346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15.75">
      <c r="A41" s="52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>
      <c r="A42" s="39"/>
      <c r="B42" s="113" t="s">
        <v>151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4"/>
      <c r="AS42" s="139" t="s">
        <v>150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26">
        <v>2676.7169999999996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v>1.5010750336473755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15.75">
      <c r="A43" s="4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5.75">
      <c r="A44" s="89" t="s">
        <v>152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39"/>
      <c r="B45" s="113" t="s">
        <v>153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4"/>
      <c r="AS45" s="39"/>
      <c r="AT45" s="117">
        <v>0</v>
      </c>
      <c r="AU45" s="117"/>
      <c r="AV45" s="117"/>
      <c r="AW45" s="117"/>
      <c r="AX45" s="117"/>
      <c r="AY45" s="117"/>
      <c r="AZ45" s="40"/>
      <c r="BA45" s="132" t="s">
        <v>154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26"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5.75">
      <c r="A46" s="4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>
      <c r="A47" s="39"/>
      <c r="B47" s="113" t="s">
        <v>155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39"/>
      <c r="AT47" s="117">
        <v>0</v>
      </c>
      <c r="AU47" s="117"/>
      <c r="AV47" s="117"/>
      <c r="AW47" s="117"/>
      <c r="AX47" s="117"/>
      <c r="AY47" s="117"/>
      <c r="AZ47" s="40"/>
      <c r="BA47" s="132" t="s">
        <v>154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26">
        <v>0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v>0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15.75">
      <c r="A48" s="4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.75">
      <c r="A49" s="39"/>
      <c r="B49" s="113" t="s">
        <v>156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4"/>
      <c r="AS49" s="39"/>
      <c r="AT49" s="113" t="s">
        <v>157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4"/>
      <c r="BT49" s="126"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>
      <c r="A50" s="4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5"/>
      <c r="AS50" s="48"/>
      <c r="AT50" s="27" t="s">
        <v>158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08" t="s">
        <v>159</v>
      </c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51"/>
      <c r="BT50" s="136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8"/>
      <c r="CL50" s="136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ht="15.75">
      <c r="A51" s="43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46"/>
      <c r="AT51" s="115" t="s">
        <v>160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.75">
      <c r="A52" s="52"/>
      <c r="B52" s="113" t="s">
        <v>161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48"/>
      <c r="AT52" s="142">
        <v>0</v>
      </c>
      <c r="AU52" s="142"/>
      <c r="AV52" s="142"/>
      <c r="AW52" s="142"/>
      <c r="AX52" s="142"/>
      <c r="AY52" s="142"/>
      <c r="AZ52" s="49"/>
      <c r="BA52" s="53" t="s">
        <v>154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6"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5.75">
      <c r="A53" s="52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>
      <c r="A54" s="39"/>
      <c r="B54" s="113" t="s">
        <v>162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39"/>
      <c r="AT54" s="117">
        <v>0</v>
      </c>
      <c r="AU54" s="117"/>
      <c r="AV54" s="117"/>
      <c r="AW54" s="117"/>
      <c r="AX54" s="117"/>
      <c r="AY54" s="117"/>
      <c r="AZ54" s="40"/>
      <c r="BA54" s="132" t="s">
        <v>163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5.75">
      <c r="A55" s="43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6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.75">
      <c r="A56" s="89" t="s">
        <v>164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39"/>
      <c r="B57" s="113" t="s">
        <v>165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39"/>
      <c r="AT57" s="113" t="s">
        <v>166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4"/>
      <c r="BT57" s="126">
        <v>122.47756742274383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v>0.06868414503294293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.75">
      <c r="A58" s="4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5"/>
      <c r="AS58" s="48"/>
      <c r="AT58" s="27" t="s">
        <v>167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08">
        <v>0</v>
      </c>
      <c r="BF58" s="108"/>
      <c r="BG58" s="108"/>
      <c r="BH58" s="108"/>
      <c r="BI58" s="108"/>
      <c r="BJ58" s="108"/>
      <c r="BK58" s="28"/>
      <c r="BL58" s="28" t="s">
        <v>168</v>
      </c>
      <c r="BM58" s="2"/>
      <c r="BN58" s="28"/>
      <c r="BO58" s="28"/>
      <c r="BP58" s="28"/>
      <c r="BQ58" s="28"/>
      <c r="BR58" s="28"/>
      <c r="BS58" s="51"/>
      <c r="BT58" s="136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8"/>
      <c r="CL58" s="136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ht="15.75">
      <c r="A59" s="48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5"/>
      <c r="AS59" s="48"/>
      <c r="AT59" s="134" t="s">
        <v>169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5"/>
      <c r="BT59" s="136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8"/>
      <c r="CL59" s="136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ht="15.75">
      <c r="A60" s="4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5"/>
      <c r="AS60" s="48"/>
      <c r="AT60" s="108">
        <v>0</v>
      </c>
      <c r="AU60" s="108"/>
      <c r="AV60" s="108"/>
      <c r="AW60" s="108"/>
      <c r="AX60" s="108"/>
      <c r="AY60" s="108"/>
      <c r="AZ60" s="38"/>
      <c r="BA60" s="143" t="s">
        <v>170</v>
      </c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4"/>
      <c r="BT60" s="136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8"/>
      <c r="CL60" s="136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ht="15.75">
      <c r="A61" s="48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5"/>
      <c r="AS61" s="48"/>
      <c r="AT61" s="134" t="s">
        <v>171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5"/>
      <c r="BT61" s="136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8"/>
      <c r="CL61" s="136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ht="15.75">
      <c r="A62" s="4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5"/>
      <c r="AS62" s="48"/>
      <c r="AT62" s="108">
        <v>2</v>
      </c>
      <c r="AU62" s="108"/>
      <c r="AV62" s="108"/>
      <c r="AW62" s="108"/>
      <c r="AX62" s="108"/>
      <c r="AY62" s="108"/>
      <c r="AZ62" s="38"/>
      <c r="BA62" s="143" t="s">
        <v>154</v>
      </c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4"/>
      <c r="BT62" s="136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8"/>
      <c r="CL62" s="136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ht="15.75">
      <c r="A63" s="43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.75">
      <c r="A64" s="43"/>
      <c r="B64" s="113" t="s">
        <v>172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39"/>
      <c r="AT64" s="54" t="s">
        <v>150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6"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15.75">
      <c r="A65" s="43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6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.75">
      <c r="A66" s="52"/>
      <c r="B66" s="113" t="s">
        <v>173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54" t="s">
        <v>150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6">
        <v>834.8617877349246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v>0.46818180110751717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15.75">
      <c r="A67" s="52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21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22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.75">
      <c r="A68" s="52"/>
      <c r="B68" s="113" t="s">
        <v>174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4"/>
      <c r="AS68" s="139" t="s">
        <v>150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26"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15.75">
      <c r="A69" s="52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6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.75">
      <c r="A70" s="52"/>
      <c r="B70" s="113" t="s">
        <v>175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4"/>
      <c r="AS70" s="139" t="s">
        <v>150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26">
        <v>351.0252129872697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v>0.19685128588339484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15.75">
      <c r="A71" s="52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6"/>
      <c r="AS71" s="145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4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.75">
      <c r="A72" s="52"/>
      <c r="B72" s="113" t="s">
        <v>176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39" t="s">
        <v>150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27">
        <v>0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v>0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15.75">
      <c r="A73" s="52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.75">
      <c r="A74" s="2"/>
      <c r="B74" s="113" t="s">
        <v>177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39" t="s">
        <v>150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27"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08" ht="15.75">
      <c r="A75" s="57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.75">
      <c r="A76" s="58"/>
      <c r="B76" s="95" t="s">
        <v>178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39" t="s">
        <v>150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27">
        <v>0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v>0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15.75">
      <c r="A77" s="58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1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22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5.75">
      <c r="A78" s="58"/>
      <c r="B78" s="95" t="s">
        <v>179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49" t="s">
        <v>150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1"/>
      <c r="BT78" s="126"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5.75">
      <c r="A79" s="58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2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4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5.75">
      <c r="A80" s="58"/>
      <c r="B80" s="95" t="s">
        <v>180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49" t="s">
        <v>150</v>
      </c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1"/>
      <c r="BT80" s="126">
        <v>0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v>0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5.75">
      <c r="A81" s="58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2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4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5.75">
      <c r="A82" s="58"/>
      <c r="B82" s="95" t="s">
        <v>181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49" t="s">
        <v>150</v>
      </c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1"/>
      <c r="BT82" s="126">
        <v>0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v>0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5.75">
      <c r="A83" s="58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2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4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5.75">
      <c r="A84" s="58"/>
      <c r="B84" s="95" t="s">
        <v>182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49" t="s">
        <v>150</v>
      </c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1"/>
      <c r="BT84" s="126">
        <v>0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v>0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15.75">
      <c r="A85" s="52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2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4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15.75">
      <c r="A86" s="52"/>
      <c r="B86" s="113" t="s">
        <v>183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4"/>
      <c r="AS86" s="149" t="s">
        <v>150</v>
      </c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26"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15.75">
      <c r="A87" s="52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52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4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15.75">
      <c r="A88" s="52"/>
      <c r="B88" s="113" t="s">
        <v>184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4"/>
      <c r="AS88" s="149" t="s">
        <v>150</v>
      </c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1"/>
      <c r="BT88" s="126">
        <v>0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v>0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15.75">
      <c r="A89" s="52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6"/>
      <c r="AS89" s="152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4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15.75">
      <c r="A90" s="52"/>
      <c r="B90" s="113" t="s">
        <v>185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4"/>
      <c r="AS90" s="149" t="s">
        <v>150</v>
      </c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1"/>
      <c r="BT90" s="126">
        <v>90.18392720649825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v>0.050574207720108934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5.75">
      <c r="A91" s="52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6"/>
      <c r="AS91" s="152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4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5.75">
      <c r="A92" s="52"/>
      <c r="B92" s="113" t="s">
        <v>186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4"/>
      <c r="AS92" s="149" t="s">
        <v>150</v>
      </c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1"/>
      <c r="BT92" s="126"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15.75">
      <c r="A93" s="52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6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4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15.75">
      <c r="A94" s="52"/>
      <c r="B94" s="113" t="s">
        <v>187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4"/>
      <c r="AS94" s="149" t="s">
        <v>150</v>
      </c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1"/>
      <c r="BT94" s="126"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15.75">
      <c r="A95" s="52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6"/>
      <c r="AS95" s="152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4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15.75">
      <c r="A96" s="52"/>
      <c r="B96" s="113" t="s">
        <v>188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4"/>
      <c r="AS96" s="149" t="s">
        <v>150</v>
      </c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1"/>
      <c r="BT96" s="126">
        <v>487.36967118773146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v>0.2733118389343492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15.75">
      <c r="A97" s="52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4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5.75">
      <c r="A98" s="52"/>
      <c r="B98" s="115" t="s">
        <v>189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6"/>
      <c r="AS98" s="46"/>
      <c r="AT98" s="155" t="s">
        <v>190</v>
      </c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6"/>
      <c r="BT98" s="129">
        <v>271.938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v>0.1525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>
      <c r="A99" s="39"/>
      <c r="B99" s="113" t="s">
        <v>191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4"/>
      <c r="AS99" s="39"/>
      <c r="AT99" s="117">
        <v>0</v>
      </c>
      <c r="AU99" s="117"/>
      <c r="AV99" s="117"/>
      <c r="AW99" s="117"/>
      <c r="AX99" s="117"/>
      <c r="AY99" s="117"/>
      <c r="AZ99" s="40"/>
      <c r="BA99" s="132" t="s">
        <v>154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26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15.75">
      <c r="A100" s="4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6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>
      <c r="A101" s="39"/>
      <c r="B101" s="113" t="s">
        <v>192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4"/>
      <c r="AS101" s="39"/>
      <c r="AT101" s="117">
        <v>0</v>
      </c>
      <c r="AU101" s="117"/>
      <c r="AV101" s="117"/>
      <c r="AW101" s="117"/>
      <c r="AX101" s="117"/>
      <c r="AY101" s="117"/>
      <c r="AZ101" s="40"/>
      <c r="BA101" s="132" t="s">
        <v>154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26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15.75">
      <c r="A102" s="4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6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ht="15.75">
      <c r="A103" s="43"/>
      <c r="B103" s="96" t="s">
        <v>193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8"/>
      <c r="AS103" s="90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59"/>
      <c r="BT103" s="160">
        <v>31123.05501714946</v>
      </c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2"/>
      <c r="CL103" s="160">
        <v>17.45348531692994</v>
      </c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2"/>
    </row>
    <row r="104" spans="1:108" ht="15.75">
      <c r="A104" s="89" t="s">
        <v>194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3" t="s">
        <v>195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65"/>
      <c r="BT105" s="160">
        <v>3734.7666020579354</v>
      </c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2"/>
      <c r="CL105" s="160">
        <v>2.0944182380315923</v>
      </c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2"/>
    </row>
    <row r="106" spans="1:108" ht="15.75">
      <c r="A106" s="164" t="s">
        <v>196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65"/>
    </row>
    <row r="107" spans="1:108" ht="15.75">
      <c r="A107" s="163" t="s">
        <v>197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7">
        <v>34857.821619207396</v>
      </c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>
        <v>19.547903554961533</v>
      </c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</row>
    <row r="108" spans="1:108" ht="15.75">
      <c r="A108" s="2" t="s">
        <v>198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199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200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201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202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203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204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205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206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207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1-97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68" t="s">
        <v>5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7" t="s">
        <v>122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123</v>
      </c>
      <c r="BG13" s="2"/>
      <c r="BH13" s="106"/>
      <c r="BI13" s="106"/>
      <c r="BJ13" s="106"/>
      <c r="BK13" s="106"/>
      <c r="BL13" s="106"/>
      <c r="BM13" s="2" t="s">
        <v>123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124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9" t="s">
        <v>125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</row>
    <row r="16" spans="1:108" ht="16.5">
      <c r="A16" s="169" t="s">
        <v>208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</row>
    <row r="17" spans="1:108" ht="16.5">
      <c r="A17" s="169" t="s">
        <v>209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</row>
    <row r="18" spans="1:108" ht="16.5">
      <c r="A18" s="169" t="s">
        <v>210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2" t="str">
        <f>'Приложение 1'!D19</f>
        <v>ул. Сурикова, д.5</v>
      </c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70" t="s">
        <v>211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 t="s">
        <v>212</v>
      </c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 t="s">
        <v>213</v>
      </c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 t="s">
        <v>214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 t="s">
        <v>215</v>
      </c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 t="s">
        <v>216</v>
      </c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171" t="s">
        <v>217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ht="38.25" customHeight="1">
      <c r="A24" s="64"/>
      <c r="B24" s="174" t="s">
        <v>218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5"/>
      <c r="AK24" s="176" t="s">
        <v>219</v>
      </c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8"/>
      <c r="AY24" s="91">
        <v>3.2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>
        <v>2000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179">
        <f>BJ24/12/'Приложение 1'!E45</f>
        <v>1.1215791834903543</v>
      </c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91" t="s">
        <v>220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08" ht="57.75" customHeight="1">
      <c r="A25" s="30"/>
      <c r="B25" s="157" t="s">
        <v>221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  <c r="AK25" s="90" t="s">
        <v>222</v>
      </c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59"/>
      <c r="AY25" s="89">
        <v>5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59"/>
      <c r="BJ25" s="90">
        <v>1500</v>
      </c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59"/>
      <c r="BY25" s="179">
        <f>BJ25/12/'Приложение 1'!E45</f>
        <v>0.8411843876177658</v>
      </c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90" t="s">
        <v>220</v>
      </c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59"/>
    </row>
    <row r="26" spans="1:108" ht="15.75">
      <c r="A26" s="176" t="s">
        <v>223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  <row r="27" spans="1:108" ht="72" customHeight="1">
      <c r="A27" s="64"/>
      <c r="B27" s="157" t="s">
        <v>224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8"/>
      <c r="AK27" s="176" t="s">
        <v>222</v>
      </c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8"/>
      <c r="AY27" s="91">
        <v>5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180">
        <v>2200</v>
      </c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2"/>
      <c r="BY27" s="183">
        <f>BJ27/'Приложение 1'!E45/12</f>
        <v>1.23373710183939</v>
      </c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5"/>
      <c r="CM27" s="91" t="s">
        <v>225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64"/>
      <c r="B28" s="174" t="s">
        <v>226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5"/>
      <c r="AK28" s="176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179">
        <f>BJ24+BJ25+BJ27</f>
        <v>5700</v>
      </c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186">
        <f>BY24+BY25+BY27</f>
        <v>3.19650067294751</v>
      </c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202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203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204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205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206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2010-07-11T11:07:31Z</dcterms:modified>
  <cp:category/>
  <cp:version/>
  <cp:contentType/>
  <cp:contentStatus/>
</cp:coreProperties>
</file>